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idia2\Documents\IHQEDS\Partenariats\Partenariats internationaux\Australie\"/>
    </mc:Choice>
  </mc:AlternateContent>
  <bookViews>
    <workbookView xWindow="0" yWindow="0" windowWidth="16530" windowHeight="13545" tabRatio="728"/>
  </bookViews>
  <sheets>
    <sheet name="Instructions" sheetId="12" r:id="rId1"/>
    <sheet name="Int Dev" sheetId="4" r:id="rId2"/>
    <sheet name="Energy" sheetId="5" r:id="rId3"/>
    <sheet name="Cities" sheetId="3" r:id="rId4"/>
    <sheet name="Water" sheetId="2" r:id="rId5"/>
    <sheet name="CCA" sheetId="6" r:id="rId6"/>
    <sheet name="Transport" sheetId="7" r:id="rId7"/>
    <sheet name="Resources" sheetId="11" r:id="rId8"/>
    <sheet name="Learning&amp;Change" sheetId="8" r:id="rId9"/>
    <sheet name="Nat Res &amp; Eco" sheetId="9" r:id="rId10"/>
    <sheet name="Food" sheetId="10" r:id="rId11"/>
    <sheet name="Aggreg" sheetId="1" r:id="rId12"/>
  </sheets>
  <definedNames>
    <definedName name="_xlnm._FilterDatabase" localSheetId="3" hidden="1">Cities!$A$6:$FQ$6</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6" i="8" l="1"/>
  <c r="E6" i="8"/>
  <c r="F6" i="8"/>
  <c r="G6" i="8"/>
  <c r="H6" i="8"/>
  <c r="I6" i="8"/>
  <c r="J6" i="8"/>
  <c r="K6" i="8"/>
  <c r="L6" i="8"/>
  <c r="M6" i="8"/>
  <c r="N6" i="8"/>
  <c r="O6" i="8"/>
  <c r="P6" i="8"/>
  <c r="Q6" i="8"/>
  <c r="R6" i="8"/>
  <c r="S6" i="8"/>
  <c r="T6" i="8"/>
  <c r="U6" i="8"/>
  <c r="V6" i="8"/>
  <c r="W6" i="8"/>
  <c r="X6" i="8"/>
  <c r="Y6" i="8"/>
  <c r="Z6" i="8"/>
  <c r="AA6" i="8"/>
  <c r="AB6" i="8"/>
  <c r="AC6" i="8"/>
  <c r="AD6" i="8"/>
  <c r="AE6" i="8"/>
  <c r="AF6" i="8"/>
  <c r="AG6" i="8"/>
  <c r="AH6" i="8"/>
  <c r="AI6" i="8"/>
  <c r="AJ6" i="8"/>
  <c r="AK6" i="8"/>
  <c r="AL6" i="8"/>
  <c r="AM6" i="8"/>
  <c r="AN6" i="8"/>
  <c r="AO6" i="8"/>
  <c r="AP6" i="8"/>
  <c r="AQ6" i="8"/>
  <c r="AR6" i="8"/>
  <c r="AS6" i="8"/>
  <c r="AT6" i="8"/>
  <c r="AU6" i="8"/>
  <c r="AV6" i="8"/>
  <c r="AW6" i="8"/>
  <c r="AX6" i="8"/>
  <c r="AY6" i="8"/>
  <c r="AZ6" i="8"/>
  <c r="BA6" i="8"/>
  <c r="BB6" i="8"/>
  <c r="BC6" i="8"/>
  <c r="BD6" i="8"/>
  <c r="BE6" i="8"/>
  <c r="BF6" i="8"/>
  <c r="BG6" i="8"/>
  <c r="BH6" i="8"/>
  <c r="BI6" i="8"/>
  <c r="BJ6" i="8"/>
  <c r="BK6" i="8"/>
  <c r="BL6" i="8"/>
  <c r="BM6" i="8"/>
  <c r="BN6" i="8"/>
  <c r="BO6" i="8"/>
  <c r="BP6" i="8"/>
  <c r="BQ6" i="8"/>
  <c r="BR6" i="8"/>
  <c r="BS6" i="8"/>
  <c r="BT6" i="8"/>
  <c r="BU6" i="8"/>
  <c r="BV6" i="8"/>
  <c r="BW6" i="8"/>
  <c r="BX6" i="8"/>
  <c r="BY6" i="8"/>
  <c r="BZ6" i="8"/>
  <c r="CA6" i="8"/>
  <c r="CB6" i="8"/>
  <c r="CC6" i="8"/>
  <c r="CD6" i="8"/>
  <c r="CE6" i="8"/>
  <c r="CF6" i="8"/>
  <c r="CG6" i="8"/>
  <c r="CH6" i="8"/>
  <c r="CI6" i="8"/>
  <c r="CJ6" i="8"/>
  <c r="CK6" i="8"/>
  <c r="CL6" i="8"/>
  <c r="CM6" i="8"/>
  <c r="CN6" i="8"/>
  <c r="CO6" i="8"/>
  <c r="CP6" i="8"/>
  <c r="CQ6" i="8"/>
  <c r="CR6" i="8"/>
  <c r="CS6" i="8"/>
  <c r="CT6" i="8"/>
  <c r="CU6" i="8"/>
  <c r="CV6" i="8"/>
  <c r="CW6" i="8"/>
  <c r="CX6" i="8"/>
  <c r="CY6" i="8"/>
  <c r="CZ6" i="8"/>
  <c r="DA6" i="8"/>
  <c r="DB6" i="8"/>
  <c r="DC6" i="8"/>
  <c r="DD6" i="8"/>
  <c r="DE6" i="8"/>
  <c r="DF6" i="8"/>
  <c r="DG6" i="8"/>
  <c r="DH6" i="8"/>
  <c r="DI6" i="8"/>
  <c r="DJ6" i="8"/>
  <c r="DK6" i="8"/>
  <c r="DL6" i="8"/>
  <c r="DM6" i="8"/>
  <c r="DN6" i="8"/>
  <c r="DO6" i="8"/>
  <c r="DP6" i="8"/>
  <c r="DQ6" i="8"/>
  <c r="DR6" i="8"/>
  <c r="DS6" i="8"/>
  <c r="DT6" i="8"/>
  <c r="DU6" i="8"/>
  <c r="DV6" i="8"/>
  <c r="DW6" i="8"/>
  <c r="DX6" i="8"/>
  <c r="DY6" i="8"/>
  <c r="DZ6" i="8"/>
  <c r="EA6" i="8"/>
  <c r="EB6" i="8"/>
  <c r="EC6" i="8"/>
  <c r="ED6" i="8"/>
  <c r="EE6" i="8"/>
  <c r="EF6" i="8"/>
  <c r="EG6" i="8"/>
  <c r="EH6" i="8"/>
  <c r="EI6" i="8"/>
  <c r="EJ6" i="8"/>
  <c r="EK6" i="8"/>
  <c r="EL6" i="8"/>
  <c r="EM6" i="8"/>
  <c r="EN6" i="8"/>
  <c r="EO6" i="8"/>
  <c r="EP6" i="8"/>
  <c r="ES6" i="8"/>
  <c r="ET6" i="8"/>
  <c r="EU6" i="8"/>
  <c r="EV6" i="8"/>
  <c r="EW6" i="8"/>
  <c r="EX6" i="8"/>
  <c r="EY6" i="8"/>
  <c r="EZ6" i="8"/>
  <c r="FA6" i="8"/>
  <c r="FB6" i="8"/>
  <c r="FC6" i="8"/>
  <c r="FD6" i="8"/>
  <c r="FE6" i="8"/>
  <c r="FF6" i="8"/>
  <c r="FG6" i="8"/>
  <c r="FH6" i="8"/>
  <c r="FI6" i="8"/>
  <c r="FJ6" i="8"/>
  <c r="FK6" i="8"/>
  <c r="FL6" i="8"/>
  <c r="FM6" i="8"/>
  <c r="FN6" i="8"/>
  <c r="FO6" i="8"/>
  <c r="FP6" i="8"/>
  <c r="ER6" i="8"/>
  <c r="EQ6" i="8"/>
  <c r="D4" i="4"/>
  <c r="C5" i="1"/>
  <c r="C27" i="1"/>
  <c r="K4" i="10"/>
  <c r="L6" i="1"/>
  <c r="L28" i="1"/>
  <c r="S4" i="10"/>
  <c r="L7" i="1"/>
  <c r="L29" i="1"/>
  <c r="AF4" i="10"/>
  <c r="L8" i="1"/>
  <c r="L30" i="1"/>
  <c r="AP4" i="10"/>
  <c r="L9" i="1"/>
  <c r="L31" i="1"/>
  <c r="AY4" i="10"/>
  <c r="L10" i="1"/>
  <c r="L32" i="1"/>
  <c r="BG4" i="10"/>
  <c r="L11" i="1"/>
  <c r="L33" i="1"/>
  <c r="BL4" i="10"/>
  <c r="L12" i="1"/>
  <c r="L34" i="1"/>
  <c r="BX4" i="10"/>
  <c r="L13" i="1"/>
  <c r="L35" i="1"/>
  <c r="CF4" i="10"/>
  <c r="L14" i="1"/>
  <c r="L36" i="1"/>
  <c r="CP4" i="10"/>
  <c r="L15" i="1"/>
  <c r="L37" i="1"/>
  <c r="CZ4" i="10"/>
  <c r="L16" i="1"/>
  <c r="L38" i="1"/>
  <c r="DK4" i="10"/>
  <c r="L17" i="1"/>
  <c r="L39" i="1"/>
  <c r="DP4" i="10"/>
  <c r="L18" i="1"/>
  <c r="L40" i="1"/>
  <c r="DZ4" i="10"/>
  <c r="L19" i="1"/>
  <c r="L41" i="1"/>
  <c r="EL4" i="10"/>
  <c r="L20" i="1"/>
  <c r="L42" i="1"/>
  <c r="EX4" i="10"/>
  <c r="L21" i="1"/>
  <c r="L43" i="1"/>
  <c r="D4" i="10"/>
  <c r="L5" i="1"/>
  <c r="L27" i="1"/>
  <c r="D4" i="3"/>
  <c r="E5" i="1"/>
  <c r="F47" i="1"/>
  <c r="D4" i="5"/>
  <c r="D5" i="1"/>
  <c r="H47" i="1"/>
  <c r="K4" i="5"/>
  <c r="D6" i="1"/>
  <c r="H48" i="1"/>
  <c r="S4" i="5"/>
  <c r="D7" i="1"/>
  <c r="H49" i="1"/>
  <c r="AF4" i="5"/>
  <c r="D8" i="1"/>
  <c r="H50" i="1"/>
  <c r="AP4" i="5"/>
  <c r="D9" i="1"/>
  <c r="H51" i="1"/>
  <c r="AY4" i="5"/>
  <c r="D10" i="1"/>
  <c r="H52" i="1"/>
  <c r="BG4" i="5"/>
  <c r="D11" i="1"/>
  <c r="H53" i="1"/>
  <c r="BL4" i="5"/>
  <c r="D12" i="1"/>
  <c r="H54" i="1"/>
  <c r="BX4" i="5"/>
  <c r="D13" i="1"/>
  <c r="H55" i="1"/>
  <c r="CF4" i="5"/>
  <c r="D14" i="1"/>
  <c r="H56" i="1"/>
  <c r="CP4" i="5"/>
  <c r="D15" i="1"/>
  <c r="H57" i="1"/>
  <c r="CZ4" i="5"/>
  <c r="D16" i="1"/>
  <c r="H58" i="1"/>
  <c r="DK4" i="5"/>
  <c r="D17" i="1"/>
  <c r="H59" i="1"/>
  <c r="DP4" i="5"/>
  <c r="D18" i="1"/>
  <c r="H60" i="1"/>
  <c r="DZ4" i="5"/>
  <c r="D19" i="1"/>
  <c r="H61" i="1"/>
  <c r="EL4" i="5"/>
  <c r="D20" i="1"/>
  <c r="H62" i="1"/>
  <c r="EX4" i="5"/>
  <c r="D21" i="1"/>
  <c r="H63" i="1"/>
  <c r="H65" i="1"/>
  <c r="K4" i="3"/>
  <c r="E6" i="1"/>
  <c r="F48" i="1"/>
  <c r="S4" i="3"/>
  <c r="E7" i="1"/>
  <c r="F49" i="1"/>
  <c r="AF4" i="3"/>
  <c r="E8" i="1"/>
  <c r="F50" i="1"/>
  <c r="AP4" i="3"/>
  <c r="E9" i="1"/>
  <c r="F51" i="1"/>
  <c r="AY4" i="3"/>
  <c r="E10" i="1"/>
  <c r="F52" i="1"/>
  <c r="BG4" i="3"/>
  <c r="E11" i="1"/>
  <c r="F53" i="1"/>
  <c r="BL4" i="3"/>
  <c r="E12" i="1"/>
  <c r="F54" i="1"/>
  <c r="BX4" i="3"/>
  <c r="E13" i="1"/>
  <c r="F55" i="1"/>
  <c r="CF4" i="3"/>
  <c r="E14" i="1"/>
  <c r="F56" i="1"/>
  <c r="CP4" i="3"/>
  <c r="E15" i="1"/>
  <c r="F57" i="1"/>
  <c r="CZ4" i="3"/>
  <c r="E16" i="1"/>
  <c r="F58" i="1"/>
  <c r="DK4" i="3"/>
  <c r="E17" i="1"/>
  <c r="F59" i="1"/>
  <c r="DP4" i="3"/>
  <c r="E18" i="1"/>
  <c r="F60" i="1"/>
  <c r="DZ4" i="3"/>
  <c r="E19" i="1"/>
  <c r="F61" i="1"/>
  <c r="EL4" i="3"/>
  <c r="E20" i="1"/>
  <c r="F62" i="1"/>
  <c r="EX4" i="3"/>
  <c r="E21" i="1"/>
  <c r="F63" i="1"/>
  <c r="F65" i="1"/>
  <c r="D4" i="2"/>
  <c r="F5" i="1"/>
  <c r="I47" i="1"/>
  <c r="K4" i="2"/>
  <c r="F6" i="1"/>
  <c r="I48" i="1"/>
  <c r="S4" i="2"/>
  <c r="F7" i="1"/>
  <c r="I49" i="1"/>
  <c r="AF4" i="2"/>
  <c r="F8" i="1"/>
  <c r="I50" i="1"/>
  <c r="AP4" i="2"/>
  <c r="F9" i="1"/>
  <c r="I51" i="1"/>
  <c r="AY4" i="2"/>
  <c r="F10" i="1"/>
  <c r="I52" i="1"/>
  <c r="BG4" i="2"/>
  <c r="F11" i="1"/>
  <c r="I53" i="1"/>
  <c r="BL4" i="2"/>
  <c r="F12" i="1"/>
  <c r="I54" i="1"/>
  <c r="BX4" i="2"/>
  <c r="F13" i="1"/>
  <c r="I55" i="1"/>
  <c r="CF4" i="2"/>
  <c r="F14" i="1"/>
  <c r="I56" i="1"/>
  <c r="CP4" i="2"/>
  <c r="F15" i="1"/>
  <c r="I57" i="1"/>
  <c r="CZ4" i="2"/>
  <c r="F16" i="1"/>
  <c r="I58" i="1"/>
  <c r="DK4" i="2"/>
  <c r="F17" i="1"/>
  <c r="I59" i="1"/>
  <c r="DP4" i="2"/>
  <c r="F18" i="1"/>
  <c r="I60" i="1"/>
  <c r="DZ4" i="2"/>
  <c r="F19" i="1"/>
  <c r="I61" i="1"/>
  <c r="EL4" i="2"/>
  <c r="F20" i="1"/>
  <c r="I62" i="1"/>
  <c r="EX4" i="2"/>
  <c r="F21" i="1"/>
  <c r="I63" i="1"/>
  <c r="I65" i="1"/>
  <c r="D4" i="6"/>
  <c r="G5" i="1"/>
  <c r="E47" i="1"/>
  <c r="K4" i="6"/>
  <c r="G6" i="1"/>
  <c r="E48" i="1"/>
  <c r="S4" i="6"/>
  <c r="G7" i="1"/>
  <c r="E49" i="1"/>
  <c r="AF4" i="6"/>
  <c r="G8" i="1"/>
  <c r="E50" i="1"/>
  <c r="AP4" i="6"/>
  <c r="G9" i="1"/>
  <c r="E51" i="1"/>
  <c r="AY4" i="6"/>
  <c r="G10" i="1"/>
  <c r="E52" i="1"/>
  <c r="BG4" i="6"/>
  <c r="G11" i="1"/>
  <c r="E53" i="1"/>
  <c r="BL4" i="6"/>
  <c r="G12" i="1"/>
  <c r="E54" i="1"/>
  <c r="BX4" i="6"/>
  <c r="G13" i="1"/>
  <c r="E55" i="1"/>
  <c r="CF4" i="6"/>
  <c r="G14" i="1"/>
  <c r="E56" i="1"/>
  <c r="CP4" i="6"/>
  <c r="G15" i="1"/>
  <c r="E57" i="1"/>
  <c r="CZ4" i="6"/>
  <c r="G16" i="1"/>
  <c r="E58" i="1"/>
  <c r="DK4" i="6"/>
  <c r="G17" i="1"/>
  <c r="E59" i="1"/>
  <c r="DP4" i="6"/>
  <c r="G18" i="1"/>
  <c r="E60" i="1"/>
  <c r="DZ4" i="6"/>
  <c r="G19" i="1"/>
  <c r="E61" i="1"/>
  <c r="EL4" i="6"/>
  <c r="G20" i="1"/>
  <c r="E62" i="1"/>
  <c r="EX4" i="6"/>
  <c r="G21" i="1"/>
  <c r="E63" i="1"/>
  <c r="E65" i="1"/>
  <c r="D4" i="7"/>
  <c r="H5" i="1"/>
  <c r="J47" i="1"/>
  <c r="K4" i="7"/>
  <c r="H6" i="1"/>
  <c r="J48" i="1"/>
  <c r="S4" i="7"/>
  <c r="H7" i="1"/>
  <c r="J49" i="1"/>
  <c r="AF4" i="7"/>
  <c r="H8" i="1"/>
  <c r="J50" i="1"/>
  <c r="AP4" i="7"/>
  <c r="H9" i="1"/>
  <c r="J51" i="1"/>
  <c r="AY4" i="7"/>
  <c r="H10" i="1"/>
  <c r="J52" i="1"/>
  <c r="BG4" i="7"/>
  <c r="H11" i="1"/>
  <c r="J53" i="1"/>
  <c r="BL4" i="7"/>
  <c r="H12" i="1"/>
  <c r="J54" i="1"/>
  <c r="BX4" i="7"/>
  <c r="H13" i="1"/>
  <c r="J55" i="1"/>
  <c r="CF4" i="7"/>
  <c r="H14" i="1"/>
  <c r="J56" i="1"/>
  <c r="CP4" i="7"/>
  <c r="H15" i="1"/>
  <c r="J57" i="1"/>
  <c r="CZ4" i="7"/>
  <c r="H16" i="1"/>
  <c r="J58" i="1"/>
  <c r="DK4" i="7"/>
  <c r="H17" i="1"/>
  <c r="J59" i="1"/>
  <c r="DP4" i="7"/>
  <c r="H18" i="1"/>
  <c r="J60" i="1"/>
  <c r="DZ4" i="7"/>
  <c r="H19" i="1"/>
  <c r="J61" i="1"/>
  <c r="EL4" i="7"/>
  <c r="H20" i="1"/>
  <c r="J62" i="1"/>
  <c r="EX4" i="7"/>
  <c r="H21" i="1"/>
  <c r="J63" i="1"/>
  <c r="J65" i="1"/>
  <c r="D4" i="11"/>
  <c r="I5" i="1"/>
  <c r="G47" i="1"/>
  <c r="K4" i="11"/>
  <c r="I6" i="1"/>
  <c r="G48" i="1"/>
  <c r="S4" i="11"/>
  <c r="I7" i="1"/>
  <c r="G49" i="1"/>
  <c r="AF4" i="11"/>
  <c r="I8" i="1"/>
  <c r="G50" i="1"/>
  <c r="AP4" i="11"/>
  <c r="I9" i="1"/>
  <c r="G51" i="1"/>
  <c r="AY4" i="11"/>
  <c r="I10" i="1"/>
  <c r="G52" i="1"/>
  <c r="BG4" i="11"/>
  <c r="I11" i="1"/>
  <c r="G53" i="1"/>
  <c r="BL4" i="11"/>
  <c r="I12" i="1"/>
  <c r="G54" i="1"/>
  <c r="BX4" i="11"/>
  <c r="I13" i="1"/>
  <c r="G55" i="1"/>
  <c r="CF4" i="11"/>
  <c r="I14" i="1"/>
  <c r="G56" i="1"/>
  <c r="CP4" i="11"/>
  <c r="I15" i="1"/>
  <c r="G57" i="1"/>
  <c r="CZ4" i="11"/>
  <c r="I16" i="1"/>
  <c r="G58" i="1"/>
  <c r="DK4" i="11"/>
  <c r="I17" i="1"/>
  <c r="G59" i="1"/>
  <c r="DP4" i="11"/>
  <c r="I18" i="1"/>
  <c r="G60" i="1"/>
  <c r="DZ4" i="11"/>
  <c r="I19" i="1"/>
  <c r="G61" i="1"/>
  <c r="EL4" i="11"/>
  <c r="I20" i="1"/>
  <c r="G62" i="1"/>
  <c r="EX4" i="11"/>
  <c r="I21" i="1"/>
  <c r="G63" i="1"/>
  <c r="G65" i="1"/>
  <c r="D4" i="8"/>
  <c r="J5" i="1"/>
  <c r="D47" i="1"/>
  <c r="K4" i="8"/>
  <c r="J6" i="1"/>
  <c r="D48" i="1"/>
  <c r="S4" i="8"/>
  <c r="J7" i="1"/>
  <c r="D49" i="1"/>
  <c r="AF4" i="8"/>
  <c r="J8" i="1"/>
  <c r="D50" i="1"/>
  <c r="AP4" i="8"/>
  <c r="J9" i="1"/>
  <c r="D51" i="1"/>
  <c r="AY4" i="8"/>
  <c r="J10" i="1"/>
  <c r="D52" i="1"/>
  <c r="BG4" i="8"/>
  <c r="J11" i="1"/>
  <c r="D53" i="1"/>
  <c r="BL4" i="8"/>
  <c r="J12" i="1"/>
  <c r="D54" i="1"/>
  <c r="BX4" i="8"/>
  <c r="J13" i="1"/>
  <c r="D55" i="1"/>
  <c r="CF4" i="8"/>
  <c r="J14" i="1"/>
  <c r="D56" i="1"/>
  <c r="CP4" i="8"/>
  <c r="J15" i="1"/>
  <c r="D57" i="1"/>
  <c r="CZ4" i="8"/>
  <c r="J16" i="1"/>
  <c r="D58" i="1"/>
  <c r="DK4" i="8"/>
  <c r="J17" i="1"/>
  <c r="D59" i="1"/>
  <c r="DP4" i="8"/>
  <c r="J18" i="1"/>
  <c r="D60" i="1"/>
  <c r="DZ4" i="8"/>
  <c r="J19" i="1"/>
  <c r="D61" i="1"/>
  <c r="EL4" i="8"/>
  <c r="J20" i="1"/>
  <c r="D62" i="1"/>
  <c r="EX4" i="8"/>
  <c r="J21" i="1"/>
  <c r="D63" i="1"/>
  <c r="D65" i="1"/>
  <c r="D4" i="9"/>
  <c r="K5" i="1"/>
  <c r="K47" i="1"/>
  <c r="K4" i="9"/>
  <c r="K6" i="1"/>
  <c r="K48" i="1"/>
  <c r="S4" i="9"/>
  <c r="K7" i="1"/>
  <c r="K49" i="1"/>
  <c r="AF4" i="9"/>
  <c r="K8" i="1"/>
  <c r="K50" i="1"/>
  <c r="AP4" i="9"/>
  <c r="K9" i="1"/>
  <c r="K51" i="1"/>
  <c r="AY4" i="9"/>
  <c r="K10" i="1"/>
  <c r="K52" i="1"/>
  <c r="BG4" i="9"/>
  <c r="K11" i="1"/>
  <c r="K53" i="1"/>
  <c r="BL4" i="9"/>
  <c r="K12" i="1"/>
  <c r="K54" i="1"/>
  <c r="K13" i="1"/>
  <c r="K55" i="1"/>
  <c r="BX4" i="9"/>
  <c r="K14" i="1"/>
  <c r="K56" i="1"/>
  <c r="CF4" i="9"/>
  <c r="K15" i="1"/>
  <c r="K57" i="1"/>
  <c r="CZ4" i="9"/>
  <c r="K16" i="1"/>
  <c r="K58" i="1"/>
  <c r="DK4" i="9"/>
  <c r="K17" i="1"/>
  <c r="K59" i="1"/>
  <c r="DP4" i="9"/>
  <c r="K18" i="1"/>
  <c r="K60" i="1"/>
  <c r="DZ4" i="9"/>
  <c r="K19" i="1"/>
  <c r="K61" i="1"/>
  <c r="EL4" i="9"/>
  <c r="K20" i="1"/>
  <c r="K62" i="1"/>
  <c r="EX4" i="9"/>
  <c r="K21" i="1"/>
  <c r="K63" i="1"/>
  <c r="K65" i="1"/>
  <c r="L47" i="1"/>
  <c r="L48" i="1"/>
  <c r="L49" i="1"/>
  <c r="L50" i="1"/>
  <c r="L51" i="1"/>
  <c r="L52" i="1"/>
  <c r="L53" i="1"/>
  <c r="L54" i="1"/>
  <c r="L55" i="1"/>
  <c r="L56" i="1"/>
  <c r="L57" i="1"/>
  <c r="L58" i="1"/>
  <c r="L59" i="1"/>
  <c r="L60" i="1"/>
  <c r="L61" i="1"/>
  <c r="L62" i="1"/>
  <c r="L63" i="1"/>
  <c r="L65" i="1"/>
  <c r="C47" i="1"/>
  <c r="K4" i="4"/>
  <c r="C6" i="1"/>
  <c r="C48" i="1"/>
  <c r="S4" i="4"/>
  <c r="C7" i="1"/>
  <c r="C49" i="1"/>
  <c r="AF4" i="4"/>
  <c r="C8" i="1"/>
  <c r="C50" i="1"/>
  <c r="AP4" i="4"/>
  <c r="C9" i="1"/>
  <c r="C51" i="1"/>
  <c r="AY4" i="4"/>
  <c r="C10" i="1"/>
  <c r="C52" i="1"/>
  <c r="BG4" i="4"/>
  <c r="C11" i="1"/>
  <c r="C53" i="1"/>
  <c r="BL4" i="4"/>
  <c r="C12" i="1"/>
  <c r="C54" i="1"/>
  <c r="BX4" i="4"/>
  <c r="C13" i="1"/>
  <c r="C55" i="1"/>
  <c r="CF4" i="4"/>
  <c r="C14" i="1"/>
  <c r="C56" i="1"/>
  <c r="CP4" i="4"/>
  <c r="C15" i="1"/>
  <c r="C57" i="1"/>
  <c r="CZ4" i="4"/>
  <c r="C16" i="1"/>
  <c r="C58" i="1"/>
  <c r="DK4" i="4"/>
  <c r="C17" i="1"/>
  <c r="C59" i="1"/>
  <c r="DP4" i="4"/>
  <c r="C18" i="1"/>
  <c r="C60" i="1"/>
  <c r="DZ4" i="4"/>
  <c r="C19" i="1"/>
  <c r="C61" i="1"/>
  <c r="EL4" i="4"/>
  <c r="C20" i="1"/>
  <c r="C62" i="1"/>
  <c r="EX4" i="4"/>
  <c r="C21" i="1"/>
  <c r="C63" i="1"/>
  <c r="C65" i="1"/>
  <c r="M48" i="1"/>
  <c r="M49" i="1"/>
  <c r="M50" i="1"/>
  <c r="M51" i="1"/>
  <c r="M52" i="1"/>
  <c r="M53" i="1"/>
  <c r="M54" i="1"/>
  <c r="M55" i="1"/>
  <c r="M56" i="1"/>
  <c r="M57" i="1"/>
  <c r="M58" i="1"/>
  <c r="M59" i="1"/>
  <c r="M60" i="1"/>
  <c r="M61" i="1"/>
  <c r="M62" i="1"/>
  <c r="M63" i="1"/>
  <c r="M47" i="1"/>
  <c r="M6" i="1"/>
  <c r="M7" i="1"/>
  <c r="M8" i="1"/>
  <c r="M9" i="1"/>
  <c r="M10" i="1"/>
  <c r="M11" i="1"/>
  <c r="M12" i="1"/>
  <c r="M13" i="1"/>
  <c r="M14" i="1"/>
  <c r="M15" i="1"/>
  <c r="M16" i="1"/>
  <c r="M17" i="1"/>
  <c r="M18" i="1"/>
  <c r="M19" i="1"/>
  <c r="M20" i="1"/>
  <c r="M21" i="1"/>
  <c r="M5" i="1"/>
  <c r="E23" i="1"/>
  <c r="C23" i="1"/>
  <c r="D23" i="1"/>
  <c r="G23" i="1"/>
  <c r="H23" i="1"/>
  <c r="J23" i="1"/>
  <c r="K23" i="1"/>
  <c r="L23" i="1"/>
  <c r="I23" i="1"/>
  <c r="F23" i="1"/>
  <c r="B48" i="1"/>
  <c r="B49" i="1"/>
  <c r="B50" i="1"/>
  <c r="B51" i="1"/>
  <c r="B52" i="1"/>
  <c r="B53" i="1"/>
  <c r="B54" i="1"/>
  <c r="B55" i="1"/>
  <c r="B56" i="1"/>
  <c r="B57" i="1"/>
  <c r="B58" i="1"/>
  <c r="B59" i="1"/>
  <c r="B60" i="1"/>
  <c r="B61" i="1"/>
  <c r="B62" i="1"/>
  <c r="B63" i="1"/>
  <c r="B47" i="1"/>
  <c r="A48" i="1"/>
  <c r="A49" i="1"/>
  <c r="A50" i="1"/>
  <c r="A51" i="1"/>
  <c r="A52" i="1"/>
  <c r="A53" i="1"/>
  <c r="A54" i="1"/>
  <c r="A55" i="1"/>
  <c r="A56" i="1"/>
  <c r="A57" i="1"/>
  <c r="A58" i="1"/>
  <c r="A59" i="1"/>
  <c r="A60" i="1"/>
  <c r="A61" i="1"/>
  <c r="A62" i="1"/>
  <c r="A63" i="1"/>
  <c r="A47" i="1"/>
  <c r="I28" i="1"/>
  <c r="I29" i="1"/>
  <c r="I30" i="1"/>
  <c r="I31" i="1"/>
  <c r="I32" i="1"/>
  <c r="I33" i="1"/>
  <c r="I34" i="1"/>
  <c r="I35" i="1"/>
  <c r="I36" i="1"/>
  <c r="I37" i="1"/>
  <c r="I38" i="1"/>
  <c r="I39" i="1"/>
  <c r="I40" i="1"/>
  <c r="I41" i="1"/>
  <c r="I42" i="1"/>
  <c r="I43" i="1"/>
  <c r="K28" i="1"/>
  <c r="K29" i="1"/>
  <c r="K30" i="1"/>
  <c r="K31" i="1"/>
  <c r="K32" i="1"/>
  <c r="K33" i="1"/>
  <c r="K34" i="1"/>
  <c r="K35" i="1"/>
  <c r="K36" i="1"/>
  <c r="K37" i="1"/>
  <c r="K38" i="1"/>
  <c r="K39" i="1"/>
  <c r="K40" i="1"/>
  <c r="K41" i="1"/>
  <c r="K42" i="1"/>
  <c r="K43" i="1"/>
  <c r="J28" i="1"/>
  <c r="J29" i="1"/>
  <c r="J30" i="1"/>
  <c r="J31" i="1"/>
  <c r="J32" i="1"/>
  <c r="J33" i="1"/>
  <c r="J34" i="1"/>
  <c r="J35" i="1"/>
  <c r="J36" i="1"/>
  <c r="J37" i="1"/>
  <c r="J38" i="1"/>
  <c r="J39" i="1"/>
  <c r="J40" i="1"/>
  <c r="J41" i="1"/>
  <c r="J42" i="1"/>
  <c r="J43" i="1"/>
  <c r="H28" i="1"/>
  <c r="H29" i="1"/>
  <c r="H30" i="1"/>
  <c r="H31" i="1"/>
  <c r="H32" i="1"/>
  <c r="H33" i="1"/>
  <c r="H34" i="1"/>
  <c r="H35" i="1"/>
  <c r="H36" i="1"/>
  <c r="H37" i="1"/>
  <c r="H38" i="1"/>
  <c r="H39" i="1"/>
  <c r="H40" i="1"/>
  <c r="H41" i="1"/>
  <c r="H42" i="1"/>
  <c r="H43" i="1"/>
  <c r="G28" i="1"/>
  <c r="G29" i="1"/>
  <c r="G30" i="1"/>
  <c r="G31" i="1"/>
  <c r="G32" i="1"/>
  <c r="G33" i="1"/>
  <c r="G34" i="1"/>
  <c r="G35" i="1"/>
  <c r="G36" i="1"/>
  <c r="G37" i="1"/>
  <c r="G38" i="1"/>
  <c r="G39" i="1"/>
  <c r="G40" i="1"/>
  <c r="G41" i="1"/>
  <c r="G42" i="1"/>
  <c r="G43" i="1"/>
  <c r="D28" i="1"/>
  <c r="D29" i="1"/>
  <c r="D30" i="1"/>
  <c r="D31" i="1"/>
  <c r="D32" i="1"/>
  <c r="D33" i="1"/>
  <c r="D34" i="1"/>
  <c r="D35" i="1"/>
  <c r="D36" i="1"/>
  <c r="D37" i="1"/>
  <c r="D38" i="1"/>
  <c r="D39" i="1"/>
  <c r="D40" i="1"/>
  <c r="D41" i="1"/>
  <c r="D42" i="1"/>
  <c r="D43" i="1"/>
  <c r="C28" i="1"/>
  <c r="C29" i="1"/>
  <c r="C30" i="1"/>
  <c r="C31" i="1"/>
  <c r="C32" i="1"/>
  <c r="C33" i="1"/>
  <c r="C34" i="1"/>
  <c r="C35" i="1"/>
  <c r="C36" i="1"/>
  <c r="C37" i="1"/>
  <c r="C38" i="1"/>
  <c r="C39" i="1"/>
  <c r="C40" i="1"/>
  <c r="C41" i="1"/>
  <c r="C42" i="1"/>
  <c r="C43" i="1"/>
  <c r="I27" i="1"/>
  <c r="K27" i="1"/>
  <c r="J27" i="1"/>
  <c r="H27" i="1"/>
  <c r="G27" i="1"/>
  <c r="D27" i="1"/>
  <c r="E28" i="1"/>
  <c r="E29" i="1"/>
  <c r="E30" i="1"/>
  <c r="E31" i="1"/>
  <c r="E32" i="1"/>
  <c r="E33" i="1"/>
  <c r="E34" i="1"/>
  <c r="E35" i="1"/>
  <c r="E36" i="1"/>
  <c r="E37" i="1"/>
  <c r="E38" i="1"/>
  <c r="E39" i="1"/>
  <c r="E40" i="1"/>
  <c r="E41" i="1"/>
  <c r="E42" i="1"/>
  <c r="E43" i="1"/>
  <c r="E27" i="1"/>
  <c r="F28" i="1"/>
  <c r="F29" i="1"/>
  <c r="F30" i="1"/>
  <c r="F31" i="1"/>
  <c r="F32" i="1"/>
  <c r="F33" i="1"/>
  <c r="F34" i="1"/>
  <c r="F35" i="1"/>
  <c r="F36" i="1"/>
  <c r="F37" i="1"/>
  <c r="F38" i="1"/>
  <c r="F39" i="1"/>
  <c r="F40" i="1"/>
  <c r="F41" i="1"/>
  <c r="F42" i="1"/>
  <c r="F43" i="1"/>
  <c r="F27" i="1"/>
  <c r="E26" i="1"/>
  <c r="C26" i="1"/>
  <c r="D26" i="1"/>
  <c r="G26" i="1"/>
  <c r="H26" i="1"/>
  <c r="J26" i="1"/>
  <c r="K26" i="1"/>
  <c r="L26" i="1"/>
  <c r="I26" i="1"/>
  <c r="F26" i="1"/>
  <c r="FP6" i="11"/>
  <c r="FO6" i="11"/>
  <c r="FN6" i="11"/>
  <c r="FM6" i="11"/>
  <c r="FL6" i="11"/>
  <c r="FK6" i="11"/>
  <c r="FJ6" i="11"/>
  <c r="FI6" i="11"/>
  <c r="FH6" i="11"/>
  <c r="FG6" i="11"/>
  <c r="FF6" i="11"/>
  <c r="FE6" i="11"/>
  <c r="FD6" i="11"/>
  <c r="FC6" i="11"/>
  <c r="FB6" i="11"/>
  <c r="FA6" i="11"/>
  <c r="EZ6" i="11"/>
  <c r="EY6" i="11"/>
  <c r="EX6" i="11"/>
  <c r="EW6" i="11"/>
  <c r="EV6" i="11"/>
  <c r="EU6" i="11"/>
  <c r="ET6" i="11"/>
  <c r="ES6" i="11"/>
  <c r="ER6" i="11"/>
  <c r="EQ6" i="11"/>
  <c r="EP6" i="11"/>
  <c r="EO6" i="11"/>
  <c r="EN6" i="11"/>
  <c r="EM6" i="11"/>
  <c r="EL6" i="11"/>
  <c r="EK6" i="11"/>
  <c r="EJ6" i="11"/>
  <c r="EI6" i="11"/>
  <c r="EH6" i="11"/>
  <c r="EG6" i="11"/>
  <c r="EF6" i="11"/>
  <c r="EE6" i="11"/>
  <c r="ED6" i="11"/>
  <c r="EC6" i="11"/>
  <c r="EB6" i="11"/>
  <c r="EA6" i="11"/>
  <c r="DZ6" i="11"/>
  <c r="DY6" i="11"/>
  <c r="DX6" i="11"/>
  <c r="DW6" i="11"/>
  <c r="DV6" i="11"/>
  <c r="DU6" i="11"/>
  <c r="DT6" i="11"/>
  <c r="DS6" i="11"/>
  <c r="DR6" i="11"/>
  <c r="DQ6" i="11"/>
  <c r="DP6" i="11"/>
  <c r="DO6" i="11"/>
  <c r="DN6" i="11"/>
  <c r="DM6" i="11"/>
  <c r="DL6" i="11"/>
  <c r="DK6" i="11"/>
  <c r="DJ6" i="11"/>
  <c r="DI6" i="11"/>
  <c r="DH6" i="11"/>
  <c r="DG6" i="11"/>
  <c r="DF6" i="11"/>
  <c r="DE6" i="11"/>
  <c r="DD6" i="11"/>
  <c r="DC6" i="11"/>
  <c r="DB6" i="11"/>
  <c r="DA6" i="11"/>
  <c r="CZ6" i="11"/>
  <c r="CY6" i="11"/>
  <c r="CX6" i="11"/>
  <c r="CW6" i="11"/>
  <c r="CV6" i="11"/>
  <c r="CU6" i="11"/>
  <c r="CT6" i="11"/>
  <c r="CS6" i="11"/>
  <c r="CR6" i="11"/>
  <c r="CQ6" i="11"/>
  <c r="CP6" i="11"/>
  <c r="CO6" i="11"/>
  <c r="CN6" i="11"/>
  <c r="CM6" i="11"/>
  <c r="CL6" i="11"/>
  <c r="CK6" i="11"/>
  <c r="CJ6" i="11"/>
  <c r="CI6" i="11"/>
  <c r="CH6" i="11"/>
  <c r="CG6" i="11"/>
  <c r="CF6" i="11"/>
  <c r="CE6" i="11"/>
  <c r="CD6" i="11"/>
  <c r="CC6" i="11"/>
  <c r="CB6" i="11"/>
  <c r="CA6" i="11"/>
  <c r="BZ6" i="11"/>
  <c r="BY6" i="11"/>
  <c r="BX6" i="11"/>
  <c r="BW6" i="11"/>
  <c r="BV6" i="11"/>
  <c r="BU6" i="11"/>
  <c r="BT6" i="11"/>
  <c r="BS6" i="11"/>
  <c r="BR6" i="11"/>
  <c r="BQ6" i="11"/>
  <c r="BP6" i="11"/>
  <c r="BO6" i="11"/>
  <c r="BN6" i="11"/>
  <c r="BM6" i="11"/>
  <c r="BL6" i="11"/>
  <c r="BK6" i="11"/>
  <c r="BJ6" i="11"/>
  <c r="BI6" i="11"/>
  <c r="BH6" i="11"/>
  <c r="BG6" i="11"/>
  <c r="BF6" i="11"/>
  <c r="BE6" i="11"/>
  <c r="BD6" i="11"/>
  <c r="BC6" i="11"/>
  <c r="BB6" i="11"/>
  <c r="BA6" i="11"/>
  <c r="AZ6" i="11"/>
  <c r="AY6" i="11"/>
  <c r="AX6" i="11"/>
  <c r="AW6" i="11"/>
  <c r="AV6" i="11"/>
  <c r="AU6" i="11"/>
  <c r="AT6" i="11"/>
  <c r="AS6" i="11"/>
  <c r="AR6" i="11"/>
  <c r="AQ6" i="11"/>
  <c r="AP6" i="11"/>
  <c r="AO6" i="11"/>
  <c r="AN6" i="11"/>
  <c r="AM6" i="11"/>
  <c r="AL6" i="11"/>
  <c r="AK6" i="11"/>
  <c r="AJ6" i="11"/>
  <c r="AI6" i="11"/>
  <c r="AH6" i="11"/>
  <c r="AG6" i="11"/>
  <c r="AF6" i="11"/>
  <c r="AE6" i="11"/>
  <c r="AD6" i="11"/>
  <c r="AC6" i="11"/>
  <c r="AB6" i="11"/>
  <c r="AA6" i="11"/>
  <c r="Z6" i="11"/>
  <c r="Y6" i="11"/>
  <c r="X6" i="11"/>
  <c r="W6" i="11"/>
  <c r="V6" i="11"/>
  <c r="U6" i="11"/>
  <c r="T6" i="11"/>
  <c r="S6" i="11"/>
  <c r="R6" i="11"/>
  <c r="Q6" i="11"/>
  <c r="P6" i="11"/>
  <c r="O6" i="11"/>
  <c r="N6" i="11"/>
  <c r="M6" i="11"/>
  <c r="L6" i="11"/>
  <c r="K6" i="11"/>
  <c r="J6" i="11"/>
  <c r="I6" i="11"/>
  <c r="H6" i="11"/>
  <c r="G6" i="11"/>
  <c r="F6" i="11"/>
  <c r="E6" i="11"/>
  <c r="D6" i="11"/>
  <c r="FP6" i="10"/>
  <c r="FO6" i="10"/>
  <c r="FN6" i="10"/>
  <c r="FM6" i="10"/>
  <c r="FL6" i="10"/>
  <c r="FK6" i="10"/>
  <c r="FJ6" i="10"/>
  <c r="FI6" i="10"/>
  <c r="FH6" i="10"/>
  <c r="FG6" i="10"/>
  <c r="FF6" i="10"/>
  <c r="FE6" i="10"/>
  <c r="FD6" i="10"/>
  <c r="FC6" i="10"/>
  <c r="FB6" i="10"/>
  <c r="FA6" i="10"/>
  <c r="EZ6" i="10"/>
  <c r="EY6" i="10"/>
  <c r="EX6" i="10"/>
  <c r="EW6" i="10"/>
  <c r="EV6" i="10"/>
  <c r="EU6" i="10"/>
  <c r="ET6" i="10"/>
  <c r="ES6" i="10"/>
  <c r="ER6" i="10"/>
  <c r="EQ6" i="10"/>
  <c r="EP6" i="10"/>
  <c r="EO6" i="10"/>
  <c r="EN6" i="10"/>
  <c r="EM6" i="10"/>
  <c r="EL6" i="10"/>
  <c r="EK6" i="10"/>
  <c r="EJ6" i="10"/>
  <c r="EI6" i="10"/>
  <c r="EH6" i="10"/>
  <c r="EG6" i="10"/>
  <c r="EF6" i="10"/>
  <c r="EE6" i="10"/>
  <c r="ED6" i="10"/>
  <c r="EC6" i="10"/>
  <c r="EB6" i="10"/>
  <c r="EA6" i="10"/>
  <c r="DZ6" i="10"/>
  <c r="DY6" i="10"/>
  <c r="DX6" i="10"/>
  <c r="DW6" i="10"/>
  <c r="DV6" i="10"/>
  <c r="DU6" i="10"/>
  <c r="DT6" i="10"/>
  <c r="DS6" i="10"/>
  <c r="DR6" i="10"/>
  <c r="DQ6" i="10"/>
  <c r="DP6" i="10"/>
  <c r="DO6" i="10"/>
  <c r="DN6" i="10"/>
  <c r="DM6" i="10"/>
  <c r="DL6" i="10"/>
  <c r="DK6" i="10"/>
  <c r="DJ6" i="10"/>
  <c r="DI6" i="10"/>
  <c r="DH6" i="10"/>
  <c r="DG6" i="10"/>
  <c r="DF6" i="10"/>
  <c r="DE6" i="10"/>
  <c r="DD6" i="10"/>
  <c r="DC6" i="10"/>
  <c r="DB6" i="10"/>
  <c r="DA6" i="10"/>
  <c r="CZ6" i="10"/>
  <c r="CY6" i="10"/>
  <c r="CX6" i="10"/>
  <c r="CW6" i="10"/>
  <c r="CV6" i="10"/>
  <c r="CU6" i="10"/>
  <c r="CT6" i="10"/>
  <c r="CS6" i="10"/>
  <c r="CR6" i="10"/>
  <c r="CQ6" i="10"/>
  <c r="CP6" i="10"/>
  <c r="CO6" i="10"/>
  <c r="CN6" i="10"/>
  <c r="CM6" i="10"/>
  <c r="CL6" i="10"/>
  <c r="CK6" i="10"/>
  <c r="CJ6" i="10"/>
  <c r="CI6" i="10"/>
  <c r="CH6" i="10"/>
  <c r="CG6" i="10"/>
  <c r="CF6" i="10"/>
  <c r="CE6" i="10"/>
  <c r="CD6" i="10"/>
  <c r="CC6" i="10"/>
  <c r="CB6" i="10"/>
  <c r="CA6" i="10"/>
  <c r="BZ6" i="10"/>
  <c r="BY6" i="10"/>
  <c r="BX6" i="10"/>
  <c r="BW6" i="10"/>
  <c r="BV6" i="10"/>
  <c r="BU6" i="10"/>
  <c r="BT6" i="10"/>
  <c r="BS6" i="10"/>
  <c r="BR6" i="10"/>
  <c r="BQ6" i="10"/>
  <c r="BP6" i="10"/>
  <c r="BO6" i="10"/>
  <c r="BN6" i="10"/>
  <c r="BM6" i="10"/>
  <c r="BL6" i="10"/>
  <c r="BK6" i="10"/>
  <c r="BJ6" i="10"/>
  <c r="BI6" i="10"/>
  <c r="BH6" i="10"/>
  <c r="BG6" i="10"/>
  <c r="BF6" i="10"/>
  <c r="BE6" i="10"/>
  <c r="BD6" i="10"/>
  <c r="BC6" i="10"/>
  <c r="BB6" i="10"/>
  <c r="BA6" i="10"/>
  <c r="AZ6" i="10"/>
  <c r="AY6" i="10"/>
  <c r="AX6" i="10"/>
  <c r="AW6" i="10"/>
  <c r="AV6" i="10"/>
  <c r="AU6" i="10"/>
  <c r="AT6" i="10"/>
  <c r="AS6" i="10"/>
  <c r="AR6" i="10"/>
  <c r="AQ6" i="10"/>
  <c r="AP6" i="10"/>
  <c r="AO6" i="10"/>
  <c r="AN6"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I6" i="10"/>
  <c r="H6" i="10"/>
  <c r="G6" i="10"/>
  <c r="F6" i="10"/>
  <c r="E6" i="10"/>
  <c r="D6" i="10"/>
  <c r="FP6" i="9"/>
  <c r="FO6" i="9"/>
  <c r="FN6" i="9"/>
  <c r="FM6" i="9"/>
  <c r="FL6" i="9"/>
  <c r="FK6" i="9"/>
  <c r="FJ6" i="9"/>
  <c r="FI6" i="9"/>
  <c r="FH6" i="9"/>
  <c r="FG6" i="9"/>
  <c r="FF6" i="9"/>
  <c r="FE6" i="9"/>
  <c r="FD6" i="9"/>
  <c r="FC6" i="9"/>
  <c r="FB6" i="9"/>
  <c r="FA6" i="9"/>
  <c r="EZ6" i="9"/>
  <c r="EY6" i="9"/>
  <c r="EX6" i="9"/>
  <c r="EW6" i="9"/>
  <c r="EV6" i="9"/>
  <c r="EU6" i="9"/>
  <c r="ET6" i="9"/>
  <c r="ES6" i="9"/>
  <c r="ER6" i="9"/>
  <c r="EQ6" i="9"/>
  <c r="EP6" i="9"/>
  <c r="EO6" i="9"/>
  <c r="EN6" i="9"/>
  <c r="EM6" i="9"/>
  <c r="EL6" i="9"/>
  <c r="EK6" i="9"/>
  <c r="EJ6" i="9"/>
  <c r="EI6" i="9"/>
  <c r="EH6" i="9"/>
  <c r="EG6" i="9"/>
  <c r="EF6" i="9"/>
  <c r="EE6" i="9"/>
  <c r="ED6" i="9"/>
  <c r="EC6" i="9"/>
  <c r="EB6" i="9"/>
  <c r="EA6" i="9"/>
  <c r="DZ6" i="9"/>
  <c r="DY6" i="9"/>
  <c r="DX6" i="9"/>
  <c r="DW6" i="9"/>
  <c r="DV6" i="9"/>
  <c r="DU6" i="9"/>
  <c r="DT6" i="9"/>
  <c r="DS6" i="9"/>
  <c r="DR6" i="9"/>
  <c r="DQ6" i="9"/>
  <c r="DP6" i="9"/>
  <c r="DO6" i="9"/>
  <c r="DN6" i="9"/>
  <c r="DM6" i="9"/>
  <c r="DL6" i="9"/>
  <c r="DK6" i="9"/>
  <c r="DJ6" i="9"/>
  <c r="DI6" i="9"/>
  <c r="DH6" i="9"/>
  <c r="DG6" i="9"/>
  <c r="DF6" i="9"/>
  <c r="DE6" i="9"/>
  <c r="DD6" i="9"/>
  <c r="DC6" i="9"/>
  <c r="DB6" i="9"/>
  <c r="DA6" i="9"/>
  <c r="CZ6" i="9"/>
  <c r="CY6" i="9"/>
  <c r="CX6" i="9"/>
  <c r="CW6" i="9"/>
  <c r="CV6" i="9"/>
  <c r="CU6" i="9"/>
  <c r="CT6" i="9"/>
  <c r="CS6" i="9"/>
  <c r="CR6" i="9"/>
  <c r="CQ6" i="9"/>
  <c r="CP6" i="9"/>
  <c r="CO6" i="9"/>
  <c r="CN6" i="9"/>
  <c r="CM6" i="9"/>
  <c r="CL6" i="9"/>
  <c r="CK6" i="9"/>
  <c r="CJ6" i="9"/>
  <c r="CI6" i="9"/>
  <c r="CH6" i="9"/>
  <c r="CG6" i="9"/>
  <c r="CF6" i="9"/>
  <c r="CE6" i="9"/>
  <c r="CD6" i="9"/>
  <c r="CC6" i="9"/>
  <c r="CB6" i="9"/>
  <c r="CA6" i="9"/>
  <c r="BZ6" i="9"/>
  <c r="BY6" i="9"/>
  <c r="BX6" i="9"/>
  <c r="BW6" i="9"/>
  <c r="BV6" i="9"/>
  <c r="BU6" i="9"/>
  <c r="BT6" i="9"/>
  <c r="BS6" i="9"/>
  <c r="BR6" i="9"/>
  <c r="BQ6" i="9"/>
  <c r="BP6" i="9"/>
  <c r="BO6" i="9"/>
  <c r="BN6" i="9"/>
  <c r="BM6" i="9"/>
  <c r="BL6" i="9"/>
  <c r="BK6" i="9"/>
  <c r="BJ6" i="9"/>
  <c r="BI6" i="9"/>
  <c r="BH6" i="9"/>
  <c r="BG6" i="9"/>
  <c r="BF6" i="9"/>
  <c r="BE6" i="9"/>
  <c r="BD6" i="9"/>
  <c r="BC6" i="9"/>
  <c r="BB6" i="9"/>
  <c r="BA6" i="9"/>
  <c r="AZ6" i="9"/>
  <c r="AY6" i="9"/>
  <c r="AX6" i="9"/>
  <c r="AW6" i="9"/>
  <c r="AV6" i="9"/>
  <c r="AU6" i="9"/>
  <c r="AT6" i="9"/>
  <c r="AS6" i="9"/>
  <c r="AR6" i="9"/>
  <c r="AQ6" i="9"/>
  <c r="AP6" i="9"/>
  <c r="AO6" i="9"/>
  <c r="AN6" i="9"/>
  <c r="AM6" i="9"/>
  <c r="AL6" i="9"/>
  <c r="AK6" i="9"/>
  <c r="AJ6" i="9"/>
  <c r="AI6" i="9"/>
  <c r="AH6" i="9"/>
  <c r="AG6" i="9"/>
  <c r="AF6" i="9"/>
  <c r="AE6" i="9"/>
  <c r="AD6" i="9"/>
  <c r="AC6" i="9"/>
  <c r="AB6" i="9"/>
  <c r="AA6" i="9"/>
  <c r="Z6" i="9"/>
  <c r="Y6" i="9"/>
  <c r="X6" i="9"/>
  <c r="W6" i="9"/>
  <c r="V6" i="9"/>
  <c r="U6" i="9"/>
  <c r="T6" i="9"/>
  <c r="S6" i="9"/>
  <c r="R6" i="9"/>
  <c r="Q6" i="9"/>
  <c r="P6" i="9"/>
  <c r="O6" i="9"/>
  <c r="N6" i="9"/>
  <c r="M6" i="9"/>
  <c r="L6" i="9"/>
  <c r="K6" i="9"/>
  <c r="J6" i="9"/>
  <c r="I6" i="9"/>
  <c r="H6" i="9"/>
  <c r="G6" i="9"/>
  <c r="F6" i="9"/>
  <c r="E6" i="9"/>
  <c r="D6" i="9"/>
  <c r="CP4" i="9"/>
  <c r="FP6" i="7"/>
  <c r="FO6" i="7"/>
  <c r="FN6" i="7"/>
  <c r="FM6" i="7"/>
  <c r="FL6" i="7"/>
  <c r="FK6" i="7"/>
  <c r="FJ6" i="7"/>
  <c r="FI6" i="7"/>
  <c r="FH6" i="7"/>
  <c r="FG6" i="7"/>
  <c r="FF6" i="7"/>
  <c r="FE6" i="7"/>
  <c r="FD6" i="7"/>
  <c r="FC6" i="7"/>
  <c r="FB6" i="7"/>
  <c r="FA6" i="7"/>
  <c r="EZ6" i="7"/>
  <c r="EY6" i="7"/>
  <c r="EX6" i="7"/>
  <c r="EW6" i="7"/>
  <c r="EV6" i="7"/>
  <c r="EU6" i="7"/>
  <c r="ET6" i="7"/>
  <c r="ES6" i="7"/>
  <c r="ER6" i="7"/>
  <c r="EQ6" i="7"/>
  <c r="EP6" i="7"/>
  <c r="EO6" i="7"/>
  <c r="EN6" i="7"/>
  <c r="EM6" i="7"/>
  <c r="EL6" i="7"/>
  <c r="EK6" i="7"/>
  <c r="EJ6" i="7"/>
  <c r="EI6" i="7"/>
  <c r="EH6" i="7"/>
  <c r="EG6" i="7"/>
  <c r="EF6" i="7"/>
  <c r="EE6" i="7"/>
  <c r="ED6" i="7"/>
  <c r="EC6" i="7"/>
  <c r="EB6" i="7"/>
  <c r="EA6" i="7"/>
  <c r="DZ6" i="7"/>
  <c r="DY6" i="7"/>
  <c r="DX6" i="7"/>
  <c r="DW6" i="7"/>
  <c r="DV6" i="7"/>
  <c r="DU6" i="7"/>
  <c r="DT6" i="7"/>
  <c r="DS6" i="7"/>
  <c r="DR6" i="7"/>
  <c r="DQ6" i="7"/>
  <c r="DP6" i="7"/>
  <c r="DO6" i="7"/>
  <c r="DN6" i="7"/>
  <c r="DM6" i="7"/>
  <c r="DL6" i="7"/>
  <c r="DK6" i="7"/>
  <c r="DJ6" i="7"/>
  <c r="DI6" i="7"/>
  <c r="DH6" i="7"/>
  <c r="DG6" i="7"/>
  <c r="DF6" i="7"/>
  <c r="DE6" i="7"/>
  <c r="DD6" i="7"/>
  <c r="DC6" i="7"/>
  <c r="DB6" i="7"/>
  <c r="DA6" i="7"/>
  <c r="CZ6" i="7"/>
  <c r="CY6" i="7"/>
  <c r="CX6" i="7"/>
  <c r="CW6" i="7"/>
  <c r="CV6" i="7"/>
  <c r="CU6" i="7"/>
  <c r="CT6" i="7"/>
  <c r="CS6" i="7"/>
  <c r="CR6" i="7"/>
  <c r="CQ6" i="7"/>
  <c r="CP6" i="7"/>
  <c r="CO6" i="7"/>
  <c r="CN6" i="7"/>
  <c r="CM6" i="7"/>
  <c r="CL6" i="7"/>
  <c r="CK6" i="7"/>
  <c r="CJ6" i="7"/>
  <c r="CI6" i="7"/>
  <c r="CH6" i="7"/>
  <c r="CG6" i="7"/>
  <c r="CF6" i="7"/>
  <c r="CE6" i="7"/>
  <c r="CD6" i="7"/>
  <c r="CC6" i="7"/>
  <c r="CB6" i="7"/>
  <c r="CA6" i="7"/>
  <c r="BZ6" i="7"/>
  <c r="BY6" i="7"/>
  <c r="BX6" i="7"/>
  <c r="BW6" i="7"/>
  <c r="BV6" i="7"/>
  <c r="BU6" i="7"/>
  <c r="BT6" i="7"/>
  <c r="BS6" i="7"/>
  <c r="BR6" i="7"/>
  <c r="BQ6" i="7"/>
  <c r="BP6" i="7"/>
  <c r="BO6" i="7"/>
  <c r="BN6" i="7"/>
  <c r="BM6" i="7"/>
  <c r="BL6" i="7"/>
  <c r="BK6" i="7"/>
  <c r="BJ6" i="7"/>
  <c r="BI6" i="7"/>
  <c r="BH6" i="7"/>
  <c r="BG6" i="7"/>
  <c r="BF6" i="7"/>
  <c r="BE6" i="7"/>
  <c r="BD6" i="7"/>
  <c r="BC6" i="7"/>
  <c r="BB6" i="7"/>
  <c r="BA6" i="7"/>
  <c r="AZ6" i="7"/>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F6" i="7"/>
  <c r="E6" i="7"/>
  <c r="D6" i="7"/>
  <c r="FP6" i="6"/>
  <c r="FO6" i="6"/>
  <c r="FN6" i="6"/>
  <c r="FM6" i="6"/>
  <c r="FL6" i="6"/>
  <c r="FK6" i="6"/>
  <c r="FJ6" i="6"/>
  <c r="FI6" i="6"/>
  <c r="FH6" i="6"/>
  <c r="FG6" i="6"/>
  <c r="FF6" i="6"/>
  <c r="FE6" i="6"/>
  <c r="FD6" i="6"/>
  <c r="FC6" i="6"/>
  <c r="FB6" i="6"/>
  <c r="FA6" i="6"/>
  <c r="EZ6" i="6"/>
  <c r="EY6" i="6"/>
  <c r="EX6" i="6"/>
  <c r="EW6" i="6"/>
  <c r="EV6" i="6"/>
  <c r="EU6" i="6"/>
  <c r="ET6" i="6"/>
  <c r="ES6" i="6"/>
  <c r="ER6" i="6"/>
  <c r="EQ6" i="6"/>
  <c r="EP6" i="6"/>
  <c r="EO6" i="6"/>
  <c r="EN6" i="6"/>
  <c r="EM6" i="6"/>
  <c r="EL6" i="6"/>
  <c r="EK6" i="6"/>
  <c r="EJ6" i="6"/>
  <c r="EI6" i="6"/>
  <c r="EH6" i="6"/>
  <c r="EG6" i="6"/>
  <c r="EF6" i="6"/>
  <c r="EE6" i="6"/>
  <c r="ED6" i="6"/>
  <c r="EC6" i="6"/>
  <c r="EB6" i="6"/>
  <c r="EA6" i="6"/>
  <c r="DZ6" i="6"/>
  <c r="DY6" i="6"/>
  <c r="DX6" i="6"/>
  <c r="DW6" i="6"/>
  <c r="DV6" i="6"/>
  <c r="DU6" i="6"/>
  <c r="DT6" i="6"/>
  <c r="DS6" i="6"/>
  <c r="DR6" i="6"/>
  <c r="DQ6" i="6"/>
  <c r="DP6" i="6"/>
  <c r="DO6" i="6"/>
  <c r="DN6" i="6"/>
  <c r="DM6" i="6"/>
  <c r="DL6" i="6"/>
  <c r="DK6" i="6"/>
  <c r="DJ6" i="6"/>
  <c r="DI6" i="6"/>
  <c r="DH6" i="6"/>
  <c r="DG6" i="6"/>
  <c r="DF6" i="6"/>
  <c r="DE6" i="6"/>
  <c r="DD6" i="6"/>
  <c r="DC6" i="6"/>
  <c r="DB6" i="6"/>
  <c r="DA6" i="6"/>
  <c r="CZ6" i="6"/>
  <c r="CY6" i="6"/>
  <c r="CX6" i="6"/>
  <c r="CW6" i="6"/>
  <c r="CV6" i="6"/>
  <c r="CU6" i="6"/>
  <c r="CT6" i="6"/>
  <c r="CS6" i="6"/>
  <c r="CR6" i="6"/>
  <c r="CQ6" i="6"/>
  <c r="CP6" i="6"/>
  <c r="CO6" i="6"/>
  <c r="CN6" i="6"/>
  <c r="CM6" i="6"/>
  <c r="CL6" i="6"/>
  <c r="CK6" i="6"/>
  <c r="CJ6" i="6"/>
  <c r="CI6" i="6"/>
  <c r="CH6" i="6"/>
  <c r="CG6" i="6"/>
  <c r="CF6" i="6"/>
  <c r="CE6" i="6"/>
  <c r="CD6" i="6"/>
  <c r="CC6" i="6"/>
  <c r="CB6" i="6"/>
  <c r="CA6" i="6"/>
  <c r="BZ6" i="6"/>
  <c r="BY6" i="6"/>
  <c r="BX6" i="6"/>
  <c r="BW6" i="6"/>
  <c r="BV6" i="6"/>
  <c r="BU6" i="6"/>
  <c r="BT6" i="6"/>
  <c r="BS6" i="6"/>
  <c r="BR6" i="6"/>
  <c r="BQ6" i="6"/>
  <c r="BP6" i="6"/>
  <c r="BO6" i="6"/>
  <c r="BN6" i="6"/>
  <c r="BM6" i="6"/>
  <c r="BL6" i="6"/>
  <c r="BK6" i="6"/>
  <c r="BJ6" i="6"/>
  <c r="BI6" i="6"/>
  <c r="BH6" i="6"/>
  <c r="BG6" i="6"/>
  <c r="BF6" i="6"/>
  <c r="BE6" i="6"/>
  <c r="BD6" i="6"/>
  <c r="BC6" i="6"/>
  <c r="BB6" i="6"/>
  <c r="BA6" i="6"/>
  <c r="AZ6"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F6" i="6"/>
  <c r="E6" i="6"/>
  <c r="D6" i="6"/>
  <c r="FP6" i="5"/>
  <c r="FO6" i="5"/>
  <c r="FN6" i="5"/>
  <c r="FM6" i="5"/>
  <c r="FL6" i="5"/>
  <c r="FK6"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FP6" i="4"/>
  <c r="FO6" i="4"/>
  <c r="FN6" i="4"/>
  <c r="FM6" i="4"/>
  <c r="FL6" i="4"/>
  <c r="FK6" i="4"/>
  <c r="FJ6" i="4"/>
  <c r="FI6" i="4"/>
  <c r="FH6" i="4"/>
  <c r="FG6" i="4"/>
  <c r="FF6" i="4"/>
  <c r="FE6" i="4"/>
  <c r="FD6" i="4"/>
  <c r="FC6" i="4"/>
  <c r="FB6" i="4"/>
  <c r="FA6" i="4"/>
  <c r="EZ6" i="4"/>
  <c r="EY6" i="4"/>
  <c r="EX6" i="4"/>
  <c r="EW6" i="4"/>
  <c r="EV6" i="4"/>
  <c r="EU6" i="4"/>
  <c r="ET6" i="4"/>
  <c r="ES6" i="4"/>
  <c r="ER6" i="4"/>
  <c r="EQ6" i="4"/>
  <c r="EP6" i="4"/>
  <c r="EO6" i="4"/>
  <c r="EN6" i="4"/>
  <c r="EM6" i="4"/>
  <c r="EL6" i="4"/>
  <c r="EK6" i="4"/>
  <c r="EJ6" i="4"/>
  <c r="EI6" i="4"/>
  <c r="EH6" i="4"/>
  <c r="EG6" i="4"/>
  <c r="EF6" i="4"/>
  <c r="EE6" i="4"/>
  <c r="ED6" i="4"/>
  <c r="EC6" i="4"/>
  <c r="EB6" i="4"/>
  <c r="EA6" i="4"/>
  <c r="DZ6" i="4"/>
  <c r="DY6" i="4"/>
  <c r="DX6" i="4"/>
  <c r="DW6" i="4"/>
  <c r="DV6" i="4"/>
  <c r="DU6" i="4"/>
  <c r="DT6" i="4"/>
  <c r="DS6" i="4"/>
  <c r="DR6" i="4"/>
  <c r="DQ6" i="4"/>
  <c r="DP6" i="4"/>
  <c r="DO6" i="4"/>
  <c r="DN6" i="4"/>
  <c r="DM6" i="4"/>
  <c r="DL6" i="4"/>
  <c r="DK6" i="4"/>
  <c r="DJ6" i="4"/>
  <c r="DI6" i="4"/>
  <c r="DH6"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W6" i="4"/>
  <c r="BV6" i="4"/>
  <c r="BU6" i="4"/>
  <c r="BT6" i="4"/>
  <c r="BS6" i="4"/>
  <c r="BR6" i="4"/>
  <c r="BQ6" i="4"/>
  <c r="BP6" i="4"/>
  <c r="BO6" i="4"/>
  <c r="BN6" i="4"/>
  <c r="BM6" i="4"/>
  <c r="BL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FP6" i="3"/>
  <c r="FO6" i="3"/>
  <c r="FN6" i="3"/>
  <c r="FM6" i="3"/>
  <c r="FL6" i="3"/>
  <c r="FK6" i="3"/>
  <c r="FJ6" i="3"/>
  <c r="FI6" i="3"/>
  <c r="FH6" i="3"/>
  <c r="FG6" i="3"/>
  <c r="FF6" i="3"/>
  <c r="FE6" i="3"/>
  <c r="FD6" i="3"/>
  <c r="FC6" i="3"/>
  <c r="FB6" i="3"/>
  <c r="FA6" i="3"/>
  <c r="EZ6" i="3"/>
  <c r="EY6" i="3"/>
  <c r="EX6" i="3"/>
  <c r="EW6" i="3"/>
  <c r="EV6" i="3"/>
  <c r="EU6" i="3"/>
  <c r="ET6" i="3"/>
  <c r="ES6" i="3"/>
  <c r="ER6" i="3"/>
  <c r="EQ6" i="3"/>
  <c r="EP6" i="3"/>
  <c r="EO6" i="3"/>
  <c r="EN6" i="3"/>
  <c r="EM6" i="3"/>
  <c r="EL6" i="3"/>
  <c r="EK6" i="3"/>
  <c r="EJ6" i="3"/>
  <c r="EI6" i="3"/>
  <c r="EH6" i="3"/>
  <c r="EG6" i="3"/>
  <c r="EF6" i="3"/>
  <c r="EE6" i="3"/>
  <c r="ED6" i="3"/>
  <c r="EC6" i="3"/>
  <c r="EB6" i="3"/>
  <c r="EA6" i="3"/>
  <c r="DZ6" i="3"/>
  <c r="DY6" i="3"/>
  <c r="DX6" i="3"/>
  <c r="DW6" i="3"/>
  <c r="DV6" i="3"/>
  <c r="DU6" i="3"/>
  <c r="DT6" i="3"/>
  <c r="DS6" i="3"/>
  <c r="DR6" i="3"/>
  <c r="DQ6" i="3"/>
  <c r="DP6" i="3"/>
  <c r="DO6" i="3"/>
  <c r="DN6" i="3"/>
  <c r="DM6" i="3"/>
  <c r="DL6" i="3"/>
  <c r="DK6" i="3"/>
  <c r="DJ6" i="3"/>
  <c r="DI6" i="3"/>
  <c r="DH6"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W6" i="3"/>
  <c r="BV6" i="3"/>
  <c r="BU6"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alcChain>
</file>

<file path=xl/comments1.xml><?xml version="1.0" encoding="utf-8"?>
<comments xmlns="http://schemas.openxmlformats.org/spreadsheetml/2006/main">
  <authors>
    <author>Katie Ross</author>
  </authors>
  <commentList>
    <comment ref="A67" authorId="0" shapeId="0">
      <text>
        <r>
          <rPr>
            <b/>
            <sz val="9"/>
            <color indexed="81"/>
            <rFont val="Calibri"/>
            <family val="2"/>
          </rPr>
          <t>Katie Ross:</t>
        </r>
        <r>
          <rPr>
            <sz val="9"/>
            <color indexed="81"/>
            <rFont val="Calibri"/>
            <family val="2"/>
          </rPr>
          <t xml:space="preserve">
Will not update authomatically</t>
        </r>
      </text>
    </comment>
  </commentList>
</comments>
</file>

<file path=xl/sharedStrings.xml><?xml version="1.0" encoding="utf-8"?>
<sst xmlns="http://schemas.openxmlformats.org/spreadsheetml/2006/main" count="2884" uniqueCount="346">
  <si>
    <t>No. of projects</t>
  </si>
  <si>
    <t>RA links to targets</t>
  </si>
  <si>
    <t>Goals</t>
  </si>
  <si>
    <t>GOAL 1</t>
  </si>
  <si>
    <t>GOAL 2</t>
  </si>
  <si>
    <t>GOAL 3</t>
  </si>
  <si>
    <t>GOAL 4</t>
  </si>
  <si>
    <t>GOAL 5</t>
  </si>
  <si>
    <t>GOAL 6</t>
  </si>
  <si>
    <t>GOAL 7</t>
  </si>
  <si>
    <t>GOAL 8</t>
  </si>
  <si>
    <t>GOAL 9</t>
  </si>
  <si>
    <t>GOAL 10</t>
  </si>
  <si>
    <t xml:space="preserve"> GOAL 11</t>
  </si>
  <si>
    <t>GOAL 12</t>
  </si>
  <si>
    <t>GOAL 13</t>
  </si>
  <si>
    <t>GOAL 14</t>
  </si>
  <si>
    <t>GOAL 15</t>
  </si>
  <si>
    <t>GOAL 16</t>
  </si>
  <si>
    <t>GOAL 17</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</si>
  <si>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</si>
  <si>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</si>
  <si>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</si>
  <si>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</si>
  <si>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</si>
  <si>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</si>
  <si>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</si>
  <si>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</si>
  <si>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</si>
  <si>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</si>
  <si>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</si>
  <si>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</si>
  <si>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 </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</si>
  <si>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</si>
  <si>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</si>
  <si>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</si>
  <si>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</si>
  <si>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 xml:space="preserve">Targets </t>
  </si>
  <si>
    <t>1.a</t>
  </si>
  <si>
    <t>1.b</t>
  </si>
  <si>
    <t>2.a</t>
  </si>
  <si>
    <t>2.b</t>
  </si>
  <si>
    <t>2.c</t>
  </si>
  <si>
    <t>3.a</t>
  </si>
  <si>
    <t>3.b</t>
  </si>
  <si>
    <t>3.c</t>
  </si>
  <si>
    <t>3.d</t>
  </si>
  <si>
    <t>4.a</t>
  </si>
  <si>
    <t>4.b</t>
  </si>
  <si>
    <t>4.c</t>
  </si>
  <si>
    <t>5.a</t>
  </si>
  <si>
    <t>5.b</t>
  </si>
  <si>
    <t>5.c</t>
  </si>
  <si>
    <t>6.a</t>
  </si>
  <si>
    <t>6.b</t>
  </si>
  <si>
    <t>7.a</t>
  </si>
  <si>
    <t>7.b</t>
  </si>
  <si>
    <t>8.a</t>
  </si>
  <si>
    <t>8.b</t>
  </si>
  <si>
    <t>9.a</t>
  </si>
  <si>
    <t>9.b</t>
  </si>
  <si>
    <t>9.c</t>
  </si>
  <si>
    <t>10.a</t>
  </si>
  <si>
    <t>10.b</t>
  </si>
  <si>
    <t>10.c</t>
  </si>
  <si>
    <t>11.a</t>
  </si>
  <si>
    <t>11.b</t>
  </si>
  <si>
    <t>11.c</t>
  </si>
  <si>
    <t>12.a</t>
  </si>
  <si>
    <t>12.b</t>
  </si>
  <si>
    <t>12.c</t>
  </si>
  <si>
    <t>13.a</t>
  </si>
  <si>
    <t>13.b</t>
  </si>
  <si>
    <t>14.a</t>
  </si>
  <si>
    <t>14.b</t>
  </si>
  <si>
    <t>14.c</t>
  </si>
  <si>
    <t>15.a</t>
  </si>
  <si>
    <t>15.b</t>
  </si>
  <si>
    <t>15.c</t>
  </si>
  <si>
    <t>16.a</t>
  </si>
  <si>
    <t>16.b</t>
  </si>
  <si>
    <t>By 2030, eradicate extreme poverty for all people everywhere, currently measured as people living on less than $1.25 a day </t>
  </si>
  <si>
    <t>By 2030, reduce at least by half the proportion of men, women and children of all ages living in poverty in all its dimensions according to national definitions</t>
  </si>
  <si>
    <t>Implement nationally appropriate social protection systems and measures for all, including floors, and by 2030 achieve substantial coverage of the poor and the vulnerable</t>
  </si>
  <si>
    <t>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</si>
  <si>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By 2030, build the resilience of the poor and those in vulnerable situations and reduce their exposure and vulnerability to climate-related extreme events and other economic, social and environmental shocks and disasters</t>
  </si>
  <si>
    <t>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</si>
  <si>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Create sound policy frameworks at the national, regional and international levels, based on pro-poor and gender-sensitive development strategies, to support accelerated investment in poverty eradication actions</t>
  </si>
  <si>
    <t>By 2030, end hunger and ensure access by all people, in particular the poor and people in vulnerable situations, including infants, to safe, nutritious and sufficient food all year round</t>
  </si>
  <si>
    <t>By 2030, end all forms of malnutrition, including achieving, by 2025, the internationally agreed targets on stunting and wasting in children under 5 years of age, and address the nutritional needs of adolescent girls, pregnant and lactating women and older persons </t>
  </si>
  <si>
    <t>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</si>
  <si>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</si>
  <si>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</si>
  <si>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t>
  </si>
  <si>
    <t>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</si>
  <si>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Adopt measures to ensure the proper functioning of food commodity markets and their derivatives and facilitate timely access to market information, including on food reserves, in order to help limit extreme food price volatility</t>
  </si>
  <si>
    <t>By 2030, reduce the global maternal mortality ratio to less than 70 per 100,000 live births </t>
  </si>
  <si>
    <t>By 2030, end preventable deaths of newborns and children under 5 years of age, with all countries aiming to reduce neonatal mortality to at least as low as 12 per 1,000 live births and under-5 mortality to at least as low as 25 per 1,000 live births </t>
  </si>
  <si>
    <t>By 2030, end the epidemics of AIDS, tuberculosis, malaria and neglected tropical diseases and combat hepatitis, water-borne diseases and other communicable diseases</t>
  </si>
  <si>
    <t>By 2030, reduce by one third premature mortality from non-communicable diseases through prevention and treatment and promote mental health and well-being </t>
  </si>
  <si>
    <t>Strengthen the prevention and treatment of substance abuse, including narcotic drug abuse and harmful use of alcohol</t>
  </si>
  <si>
    <t>By 2020, halve the number of global deaths and injuries from road traffic accidents </t>
  </si>
  <si>
    <t>By 2030, ensure universal access to sexual and reproductive health-care services, including for family planning, information and education, and the integration of reproductive health into national strategies and programmes</t>
  </si>
  <si>
    <t>Achieve universal health coverage, including financial risk protection, access to quality essential health-care services and access to safe, effective, quality and affordable essential medicines and vaccines for all </t>
  </si>
  <si>
    <t>By 2030, substantially reduce the number of deaths and illnesses from hazardous chemicals and air, water and soil pollution and contamination</t>
  </si>
  <si>
    <t>Strengthen the implementation of the World Health Organization Framework Convention on Tobacco Control in all countries, as appropriate </t>
  </si>
  <si>
    <t>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</si>
  <si>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Substantially increase health financing and the recruitment, development, training and retention of the health workforce in developing countries, especially in least developed countries and small island developing States </t>
  </si>
  <si>
    <t>Strengthen the capacity of all countries, in particular developing countries, for early warning, risk reduction and management of national and global health risks</t>
  </si>
  <si>
    <t>By 2030, ensure that all girls and boys complete free, equitable and quality primary and secondary education leading to relevant and effective learning outcomes</t>
  </si>
  <si>
    <t>By 2030, ensure that all girls and boys have access to quality early childhood development, care and pre-primary education so that they are ready for primary education</t>
  </si>
  <si>
    <t>By 2030, ensure equal access for all women and men to affordable and quality technical, vocational and tertiary education, including university</t>
  </si>
  <si>
    <t>By 2030, substantially increase the number of youth and adults who have relevant skills, including technical and vocational skills, for employment, decent jobs and entrepreneurship</t>
  </si>
  <si>
    <t>By 2030, eliminate gender disparities in education and ensure equal access to all levels of education and vocational training for the vulnerable, including persons with disabilities, indigenous peoples and children in vulnerable situations</t>
  </si>
  <si>
    <t>By 2030, ensure that all youth and a substantial proportion of adults, both men and women, achieve literacy and numeracy</t>
  </si>
  <si>
    <t>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</si>
  <si>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Build and upgrade education facilities that are child, disability and gender sensitive and provide safe, non-violent, inclusive and effective learning environments for all </t>
  </si>
  <si>
    <t>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</si>
  <si>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By 2030, substantially increase the supply of qualified teachers, including through international cooperation for teacher training in developing countries, especially least developed countries and small island developing States</t>
  </si>
  <si>
    <t>End all forms of discrimination against all women and girls everywhere</t>
  </si>
  <si>
    <t>Eliminate all forms of violence against all women and girls in the public and private spheres, including trafficking and sexual and other types of exploitation </t>
  </si>
  <si>
    <t>Eliminate all harmful practices, such as child, early and forced marriage and female genital mutilation </t>
  </si>
  <si>
    <t>Recognize and value unpaid care and domestic work through the provision of public services, infrastructure and social protection policies and the promotion of shared responsibility within the household and the family as nationally appropriate</t>
  </si>
  <si>
    <t>Ensure women’s full and effective participation and equal opportunities for leadership at all levels of decision-making in political, economic and public life </t>
  </si>
  <si>
    <t>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</si>
  <si>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Undertake reforms to give women equal rights to economic resources, as well as access to ownership and control over land and other forms of property, financial services, inheritance and natural resources, in accordance with national laws </t>
  </si>
  <si>
    <t>Enhance the use of enabling technology, in particular information and communications technology, to promote the empowerment of women </t>
  </si>
  <si>
    <t>Adopt and strengthen sound policies and enforceable legislation for the promotion of gender equality and the empowerment of all women and girls at all levels</t>
  </si>
  <si>
    <t>By 2030, achieve universal and equitable access to safe and affordable drinking water for all</t>
  </si>
  <si>
    <t>By 2030, achieve access to adequate and equitable sanitation and hygiene for all and end open defecation, paying special attention to the needs of women and girls and those in vulnerable situations</t>
  </si>
  <si>
    <t>By 2030, improve water quality by reducing pollution, eliminating dumping and minimizing release of hazardous chemicals and materials, halving the proportion of untreated wastewater and substantially increasing recycling and safe reuse globally </t>
  </si>
  <si>
    <t>By 2030, substantially increase water-use efficiency across all sectors and ensure sustainable withdrawals and supply of freshwater to address water scarcity and substantially reduce the number of people suffering from water scarcity</t>
  </si>
  <si>
    <t>By 2030, implement integrated water resources management at all levels, including through transboundary cooperation as appropriate</t>
  </si>
  <si>
    <t>By 2020, protect and restore water-related ecosystems, including mountains, forests, wetlands, rivers, aquifers and lakes</t>
  </si>
  <si>
    <t>By 2030, expand international cooperation and capacity-building support to developing countries in water- and sanitation-related activities and programmes, including water harvesting, desalination, water efficiency, wastewater treatment, recycling and reuse technologies </t>
  </si>
  <si>
    <t>Support and strengthen the participation of local communities in improving water and sanitation management</t>
  </si>
  <si>
    <t>By 2030, ensure universal access to affordable, reliable and modern energy services</t>
  </si>
  <si>
    <t>By 2030, increase substantially the share of renewable energy in the global energy mix </t>
  </si>
  <si>
    <t>By 2030, double the global rate of improvement in energy efficiency </t>
  </si>
  <si>
    <t>By 2030, enhance international cooperation to facilitate access to clean energy research and technology, including renewable energy, energy efficiency and advanced and cleaner fossil-fuel technology, and promote investment in energy infrastructure and clean energy technology</t>
  </si>
  <si>
    <t>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</si>
  <si>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Sustain per capita economic growth in accordance with national circumstances and, in particular, at least 7 per cent gross domestic product growth per annum in the least developed countries </t>
  </si>
  <si>
    <t>Achieve higher levels of economic productivity through diversification, technological upgrading and innovation, including through a focus on high-value added and labour-intensive sectors</t>
  </si>
  <si>
    <t>Promote development-oriented policies that support productive activities, decent job creation, entrepreneurship, creativity and innovation, and encourage the formalization and growth of micro-, small- and medium-sized enterprises, including through access to financial services</t>
  </si>
  <si>
    <t>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</si>
  <si>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By 2030, achieve full and productive employment and decent work for all women and men, including for young people and persons with disabilities, and equal pay for work of equal value </t>
  </si>
  <si>
    <t>By 2020, substantially reduce the proportion of youth not in employment, education or training </t>
  </si>
  <si>
    <t>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</si>
  <si>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Protect labour rights and promote safe and secure working environments for all workers, including migrant workers, in particular women migrants, and those in precarious employment </t>
  </si>
  <si>
    <t>By 2030, devise and implement policies to promote sustainable tourism that creates jobs and promotes local culture and products </t>
  </si>
  <si>
    <t>Strengthen the capacity of domestic financial institutions to encourage and expand access to banking, insurance and financial services for all </t>
  </si>
  <si>
    <t>Increase Aid for Trade support for developing countries, in particular least developed countries, including through the Enhanced Integrated Framework for Trade-Related Technical Assistance to Least Developed Countries </t>
  </si>
  <si>
    <t>By 2020, develop and operationalize a global strategy for youth employment and implement the Global Jobs Pact of the International Labour Organization</t>
  </si>
  <si>
    <t>Develop quality, reliable, sustainable and resilient infrastructure, including regional and transborder infrastructure, to support economic development and human well-being, with a focus on affordable and equitable access for all </t>
  </si>
  <si>
    <t>Promote inclusive and sustainable industrialization and, by 2030, significantly raise industry’s share of employment and gross domestic product, in line with national circumstances, and double its share in least developed countries</t>
  </si>
  <si>
    <t>Increase the access of small-scale industrial and other enterprises, in particular in developing countries, to financial services, including affordable credit, and their integration into value chains and markets</t>
  </si>
  <si>
    <t>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</si>
  <si>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</si>
  <si>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Facilitate sustainable and resilient infrastructure development in developing countries through enhanced financial, technological and technical support to African countries, least developed countries, landlocked developing countries and small island developing States </t>
  </si>
  <si>
    <t>Support domestic technology development, research and innovation in developing countries, including by ensuring a conducive policy environment for, inter alia, industrial diversification and value addition to commodities </t>
  </si>
  <si>
    <t>Significantly increase access to information and communications technology and strive to provide universal and affordable access to the Internet in least developed countries by 2020</t>
  </si>
  <si>
    <t>By 2030, progressively achieve and sustain income growth of the bottom 40 per cent of the population at a rate higher than the national average</t>
  </si>
  <si>
    <t>By 2030, empower and promote the social, economic and political inclusion of all, irrespective of age, sex, disability, race, ethnicity, origin, religion or economic or other status</t>
  </si>
  <si>
    <t>Ensure equal opportunity and reduce inequalities of outcome, including by eliminating discriminatory laws, policies and practices and promoting appropriate legislation, policies and action in this regard </t>
  </si>
  <si>
    <t>Adopt policies, especially fiscal, wage and social protection policies, and progressively achieve greater equality </t>
  </si>
  <si>
    <t>Improve the regulation and monitoring of global financial markets and institutions and strengthen the implementation of such regulations</t>
  </si>
  <si>
    <t>Ensure enhanced representation and voice for developing countries in decision-making in global international economic and financial institutions in order to deliver more effective, credible, accountable and legitimate institutions</t>
  </si>
  <si>
    <t>Facilitate orderly, safe, regular and responsible migration and mobility of people, including through the implementation of planned and well-managed migration policies </t>
  </si>
  <si>
    <t>Implement the principle of special and differential treatment for developing countries, in particular least developed countries, in accordance with World Trade Organization agreements </t>
  </si>
  <si>
    <t>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</si>
  <si>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By 2030, reduce to less than 3 per cent the transaction costs of migrant remittances and eliminate remittance corridors with costs higher than 5 per cent</t>
  </si>
  <si>
    <t>By 2030, ensure access for all to adequate, safe and affordable housing and basic services and upgrade slums</t>
  </si>
  <si>
    <t>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</si>
  <si>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By 2030, enhance inclusive and sustainable urbanization and capacity for participatory, integrated and sustainable human settlement planning and management in all countries </t>
  </si>
  <si>
    <t>Strengthen efforts to protect and safeguard the world’s cultural and natural heritage</t>
  </si>
  <si>
    <t>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</si>
  <si>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By 2030, reduce the adverse per capita environmental impact of cities, including by paying special attention to air quality and municipal and other waste management</t>
  </si>
  <si>
    <t>By 2030, provide universal access to safe, inclusive and accessible, green and public spaces, in particular for women and children, older persons and persons with disabilities </t>
  </si>
  <si>
    <t>Support positive economic, social and environmental links between urban, per-urban and rural areas by strengthening national and regional development planning </t>
  </si>
  <si>
    <t>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</si>
  <si>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Support least developed countries, including through financial and technical assistance, in building sustainable and resilient buildings utilizing local materials</t>
  </si>
  <si>
    <t>Implement the 10-year framework of programmes on sustainable consumption and production, all countries taking action, with developed countries taking the lead, taking into account the development and capabilities of developing countries</t>
  </si>
  <si>
    <t>By 2030, achieve the sustainable management and efficient use of natural resources </t>
  </si>
  <si>
    <t>By 2030, halve per capita global food waste at the retail and consumer levels and reduce food losses along production and supply chains, including post-harvest losses</t>
  </si>
  <si>
    <t>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</si>
  <si>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By 2030, substantially reduce waste generation through prevention, reduction, recycling and reuse</t>
  </si>
  <si>
    <t>Encourage companies, especially large and transnational companies, to adopt sustainable practices and to integrate sustainability information into their reporting cycle </t>
  </si>
  <si>
    <t>Promote public procurement practices that are sustainable, in accordance with national policies and priorities</t>
  </si>
  <si>
    <t>By 2030, ensure that people everywhere have the relevant information and awareness for sustainable development and lifestyles in harmony with nature </t>
  </si>
  <si>
    <t>Support developing countries to strengthen their scientific and technological capacity to move towards more sustainable patterns of consumption and production </t>
  </si>
  <si>
    <t>Develop and implement tools to monitor sustainable development impacts for sustainable tourism that creates jobs and promotes local culture and products </t>
  </si>
  <si>
    <t>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</si>
  <si>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Strengthen resilience and adaptive capacity to climate-related hazards and natural disasters in all countries</t>
  </si>
  <si>
    <t>Integrate climate change measures into national policies, strategies and planning </t>
  </si>
  <si>
    <t>Improve education, awareness-raising and human and institutional capacity on climate change mitigation, adaptation, impact reduction and early warning </t>
  </si>
  <si>
    <t>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</si>
  <si>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Promote mechanisms for raising capacity for effective climate change-related planning and management in least developed countries and small island developing States, including focusing on women, youth and local and marginalized communities </t>
  </si>
  <si>
    <t>By 2025, prevent and significantly reduce marine pollution of all kinds, in particular from land-based activities, including marine debris and nutrient pollution </t>
  </si>
  <si>
    <t>By 2020, sustainably manage and protect marine and coastal ecosystems to avoid significant adverse impacts, including by strengthening their resilience, and take action for their restoration in order to achieve healthy and productive oceans </t>
  </si>
  <si>
    <t>Minimize and address the impacts of ocean acidification, including through enhanced scientific cooperation at all levels</t>
  </si>
  <si>
    <t>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</si>
  <si>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By 2020, conserve at least 10 per cent of coastal and marine areas, consistent with national and international law and based on the best available scientific information </t>
  </si>
  <si>
    <t>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t>
  </si>
  <si>
    <t>By 2030, increase the economic benefits to Small Island developing States and least developed countries from the sustainable use of marine resources, including through sustainable management of fisheries, aquaculture and tourism</t>
  </si>
  <si>
    <t>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</si>
  <si>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Provide access for small-scale artisanal fishers to marine resources and markets </t>
  </si>
  <si>
    <t>Enhance the conservation and sustainable use of oceans and their resources by implementing international law as reflected in UNCLOS, which provides the legal framework for the conservation and sustainable use of oceans and their resources, as recalled in paragraph 158 of The Future We Want</t>
  </si>
  <si>
    <t>By 2020, ensure the conservation, restoration and sustainable use of terrestrial and inland freshwater ecosystems and their services, in particular forests, wetlands, mountains and drylands, in line with obligations under international agreements </t>
  </si>
  <si>
    <t>By 2020, promote the implementation of sustainable management of all types of forests, halt deforestation, restore degraded forests and substantially increase afforestation and reforestation globally </t>
  </si>
  <si>
    <t>By 2030, combat desertification, restore degraded land and soil, including land affected by desertification, drought and floods, and strive to achieve a land degradation-neutral world </t>
  </si>
  <si>
    <t>By 2030, ensure the conservation of mountain ecosystems, including their biodiversity, in order to enhance their capacity to provide benefits that are essential for sustainable development </t>
  </si>
  <si>
    <t>Take urgent and significant action to reduce the degradation of natural habitats, halt the loss of biodiversity and, by 2020, protect and prevent the extinction of threatened species </t>
  </si>
  <si>
    <t>Promote fair and equitable sharing of the benefits arising from the utilization of genetic resources and promote appropriate access to such resources, as internationally agreed</t>
  </si>
  <si>
    <t>Take urgent action to end poaching and trafficking of protected species of flora and fauna and address both demand and supply of illegal wildlife products </t>
  </si>
  <si>
    <t>By 2020, introduce measures to prevent the introduction and significantly reduce the impact of invasive alien species on land and water ecosystems and control or eradicate the priority species </t>
  </si>
  <si>
    <t>By 2020, integrate ecosystem and biodiversity values into national and local planning, development processes, poverty reduction strategies and accounts</t>
  </si>
  <si>
    <t>Mobilize and significantly increase financial resources from all sources to conserve and sustainably use biodiversity and ecosystems </t>
  </si>
  <si>
    <t>Mobilize significant resources from all sources and at all levels to finance sustainable forest management and provide adequate incentives to developing countries to advance such management, including for conservation and reforestation </t>
  </si>
  <si>
    <t>Enhance global support for efforts to combat poaching and trafficking of protected species, including by increasing the capacity of local communities to pursue sustainable livelihood opportunities</t>
  </si>
  <si>
    <t>Significantly reduce all forms of violence and related death rates everywhere </t>
  </si>
  <si>
    <t>End abuse, exploitation, trafficking and all forms of violence against and torture of children </t>
  </si>
  <si>
    <t>Promote the rule of law at the national and international levels and ensure equal access to justice for all </t>
  </si>
  <si>
    <t>By 2030, significantly reduce illicit financial and arms flows, strengthen the recovery and return of stolen assets and combat all forms of organized crime </t>
  </si>
  <si>
    <t>Substantially reduce corruption and bribery in all their forms </t>
  </si>
  <si>
    <t>Develop effective, accountable and transparent institutions at all levels </t>
  </si>
  <si>
    <t>Ensure responsive, inclusive, participatory and representative decision-making at all levels </t>
  </si>
  <si>
    <t>Broaden and strengthen the participation of developing countries in the institutions of global governance </t>
  </si>
  <si>
    <t>By 2030, provide legal identity for all, including birth registration </t>
  </si>
  <si>
    <t>Ensure public access to information and protect fundamental freedoms, in accordance with national legislation and international agreements </t>
  </si>
  <si>
    <t>Strengthen relevant national institutions, including through international cooperation, for building capacity at all levels, in particular in developing countries, to prevent violence and combat terrorism and crime </t>
  </si>
  <si>
    <t>Promote and enforce non-discriminatory laws and policies for sustainable development</t>
  </si>
  <si>
    <t>Strengthen domestic resource mobilization, including through international support to developing countries, to improve domestic capacity for tax and other revenue collection </t>
  </si>
  <si>
    <t>Developed countries to implement fully their official development assistance commitments, including the commitment by many developed countries to achieve the target of 0.7 per cent of ODA/GNI to developing countries and 0.15 to 0.20 per cent of ODA/GNI to least developed countries; ODA providers are encouraged to consider setting a target to provide at least 0.20 per cent of ODA/GNI to least developed countries</t>
  </si>
  <si>
    <t>Mobilize additional financial resources for developing countries from multiple sources</t>
  </si>
  <si>
    <t>Assist developing countries in attaining long-term debt sustainability through coordinated policies aimed at fostering debt financing, debt relief and debt restructuring, as appropriate, and address the external debt of highly indebted poor countries to reduce debt distress</t>
  </si>
  <si>
    <t>Adopt and implement investment promotion regimes for least developed countries</t>
  </si>
  <si>
    <t>Enhance North-South, South-South and triangular regional and international cooperation on and access to science, technology and innovation and enhance knowledge sharing on mutually agreed terms, including through improved coordination among existing mechanisms, in particular at the United Nations level, and through a global technology facilitation mechanism </t>
  </si>
  <si>
    <t>Promote the development, transfer, dissemination and diffusion of environmentally sound technologies to developing countries on favourable terms, including on concessional and preferential terms, as mutually agreed </t>
  </si>
  <si>
    <t>Fully operationalize the technology bank and science, technology and innovation capacity-building mechanism for least developed countries by 2017 and enhance the use of enabling technology, in particular information and communications technology</t>
  </si>
  <si>
    <t>Enhance international support for implementing effective and targeted capacity-building in developing countries to support national plans to implement all the sustainable development goals, including through North-South, South-South and triangular cooperation</t>
  </si>
  <si>
    <t>Promote a universal, rules-based, open, non-discriminatory and equitable multilateral trading system under the World Trade Organization, including through the conclusion of negotiations under its Doha Development Agenda </t>
  </si>
  <si>
    <t>Significantly increase the exports of developing countries, in particular with a view to doubling the least developed countries’ share of global exports by 2020 </t>
  </si>
  <si>
    <t>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</si>
  <si>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Enhance global macroeconomic stability, including through policy coordination and policy coherence </t>
  </si>
  <si>
    <t>Enhance policy coherence for sustainable development </t>
  </si>
  <si>
    <t>Respect each country’s policy space and leadership to establish and implement policies for poverty eradication and sustainable development </t>
  </si>
  <si>
    <t>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</si>
  <si>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Encourage and promote effective public, public-private and civil society partnerships, building on the experience and resourcing strategies of partnerships </t>
  </si>
  <si>
    <t>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</si>
  <si>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By 2030, build on existing initiatives to develop measurements of progress on sustainable development that complement gross domestic product, and support statistical capacity-building in developing countries</t>
  </si>
  <si>
    <t>Theme</t>
  </si>
  <si>
    <t>ISF projects (Current or recent)</t>
  </si>
  <si>
    <t>is threre anything about this project that falls outside the goals / targets?</t>
  </si>
  <si>
    <t xml:space="preserve"> </t>
  </si>
  <si>
    <t>Difficult to see where transdisciplinary work fits into the goals - more about the process to achieve them.</t>
  </si>
  <si>
    <t>Chris</t>
  </si>
  <si>
    <t>Dena</t>
  </si>
  <si>
    <t>promotion of transdisciplinary research doesn't seem to fit easily into the goals/targets</t>
  </si>
  <si>
    <t>Ruth</t>
  </si>
  <si>
    <t>Stuart</t>
  </si>
  <si>
    <t>Jenni</t>
  </si>
  <si>
    <t>Scott</t>
  </si>
  <si>
    <t>Elsa</t>
  </si>
  <si>
    <t>TOTAL links marked for each RA</t>
  </si>
  <si>
    <t xml:space="preserve">Ratio: # project links/ # projects </t>
  </si>
  <si>
    <t>Total</t>
  </si>
  <si>
    <t>Total links</t>
  </si>
  <si>
    <t>Energy (154/31)</t>
  </si>
  <si>
    <t>Cities &amp; Buildings (146/20)</t>
  </si>
  <si>
    <t>Water (67/23)</t>
  </si>
  <si>
    <t>CCA (64/6)</t>
  </si>
  <si>
    <t>Transport (42/9)</t>
  </si>
  <si>
    <t>Learning &amp; Change (38/22)</t>
  </si>
  <si>
    <t># of RAs linking</t>
  </si>
  <si>
    <t>RA links to SDG (yes/no)</t>
  </si>
  <si>
    <t>Total RAs contributing to each goal</t>
  </si>
  <si>
    <t>9 Industry, innovation and infrastructure</t>
  </si>
  <si>
    <t>11 Sustainable cities and communities</t>
  </si>
  <si>
    <t>8 Decent work and economic growth</t>
  </si>
  <si>
    <t>4 Quality education</t>
  </si>
  <si>
    <t>12 Responsible consumption and production</t>
  </si>
  <si>
    <t>13 Climate action</t>
  </si>
  <si>
    <t>6 Clean water and sanitation</t>
  </si>
  <si>
    <t>3 Good health and well-being</t>
  </si>
  <si>
    <t>7 Affordable and clean energy</t>
  </si>
  <si>
    <t>17 Partnerships for the Goals</t>
  </si>
  <si>
    <t>1 No poverty</t>
  </si>
  <si>
    <t>2 Zero hunger</t>
  </si>
  <si>
    <t>10 Reduced inequalities</t>
  </si>
  <si>
    <t>16 Peace, justice and strong institutions</t>
  </si>
  <si>
    <t>5 Gender equality</t>
  </si>
  <si>
    <t>14 Life below water</t>
  </si>
  <si>
    <t>15 Life on land</t>
  </si>
  <si>
    <t>Learning &amp; Change (13)</t>
  </si>
  <si>
    <t>CCA (11)</t>
  </si>
  <si>
    <t>Cities &amp; Buildings (11)</t>
  </si>
  <si>
    <t>Energy (7)</t>
  </si>
  <si>
    <t>Water (5)</t>
  </si>
  <si>
    <t>Transport (5)</t>
  </si>
  <si>
    <t>ID (16)</t>
  </si>
  <si>
    <t>AGRIC</t>
  </si>
  <si>
    <t>CLIMATE</t>
  </si>
  <si>
    <t>FOOD</t>
  </si>
  <si>
    <t>NATURE</t>
  </si>
  <si>
    <t>Elsa added</t>
  </si>
  <si>
    <t xml:space="preserve">Elsa added </t>
  </si>
  <si>
    <t>Natural Resources &amp; Ecosystems (196/12)</t>
  </si>
  <si>
    <t>International Development (240/25)</t>
  </si>
  <si>
    <t>Resource Futures (103/16)</t>
  </si>
  <si>
    <t>Food (44/8)</t>
  </si>
  <si>
    <t>1. No poverty</t>
  </si>
  <si>
    <t>2. Zero hunger</t>
  </si>
  <si>
    <t>3. Good health and well-being</t>
  </si>
  <si>
    <t>4. Quality education</t>
  </si>
  <si>
    <t>5. Gender equality</t>
  </si>
  <si>
    <t>6. Clean water and sanitation</t>
  </si>
  <si>
    <t>7. Affordable and clean energy</t>
  </si>
  <si>
    <t>8. Decent work and economic growth</t>
  </si>
  <si>
    <t>9. Industry, innovation and infrastructure</t>
  </si>
  <si>
    <t>10. Reduced inequalities</t>
  </si>
  <si>
    <t>11. Sustainable cities and communities</t>
  </si>
  <si>
    <t>12. Responsible consumption and production</t>
  </si>
  <si>
    <t>13. Climate action</t>
  </si>
  <si>
    <t>14. Life below water</t>
  </si>
  <si>
    <t>15. Life on land</t>
  </si>
  <si>
    <t>16. Peace, justice and strong institutions</t>
  </si>
  <si>
    <t>17. Partnerships for the Goals</t>
  </si>
  <si>
    <t>Natural Resources &amp; Ecosystems (9)</t>
  </si>
  <si>
    <t>Food (5)</t>
  </si>
  <si>
    <t>Resource Futures (11)</t>
  </si>
  <si>
    <t>process</t>
  </si>
  <si>
    <t>project x</t>
  </si>
  <si>
    <t>Project x</t>
  </si>
  <si>
    <t>Project #</t>
  </si>
  <si>
    <t>Introduction</t>
  </si>
  <si>
    <t xml:space="preserve">ISF is a transdisciplinary research institute whose mission is to create change towards sustainable futures. </t>
  </si>
  <si>
    <t xml:space="preserve">As part of their involvement with the Sustainable Development Solutions Network (Australia / Pacific branch) and in support of UTS's signed commitment to the SDGs, ISF undertook an Institute mapping of how their research supports the SDGs. </t>
  </si>
  <si>
    <t xml:space="preserve">This Excel spreadsheet is the basic structure that supported that mapping. </t>
  </si>
  <si>
    <t xml:space="preserve">As you'll notice, ISF mapped 10 different research areas against the SD Goals and Targets. </t>
  </si>
  <si>
    <t xml:space="preserve">Note: you could consider adapting this spread sheet to denote a strong or weak or no link with the goals. </t>
  </si>
  <si>
    <t xml:space="preserve">This Excel template was developed by the Institute for Sustainable Futures (ISF) within the University of Technology (UTS) Sydney. </t>
  </si>
  <si>
    <t xml:space="preserve">We inserted the names of projects in column C of the first 10 spreadsheets, and then asked each Research Area director to note either a yes (1-connection) or no (0-no connection) in relation to each project for each Target (columns D-FP). </t>
  </si>
  <si>
    <t xml:space="preserve">Then in the final aggregation spreadsheet, you'll see a tabulation of the links for each research area against the Goals only. </t>
  </si>
  <si>
    <t xml:space="preserve">Note: you'll need to double check the links in these Aggregation tables to match the format of your own entries. This excel template is not designed as a formal tool, but rather we are sharing it to demonstrate how ISF undertook this process. Please make this template your own. </t>
  </si>
  <si>
    <t xml:space="preserve">You are very welcome to adapt this worksheet tool for your own purposes. However, we kindly request that in subsequent reporting you undertake, please acknowledge the Institute for Sustainable Futures, University of Technology Sydney as the creators of the original tool.   www.isf.uts.edu.au. </t>
  </si>
  <si>
    <t>For further information, including about designing the process to engage with staff and team members in your organisation to gather data, please contact: katie.ross@uts.edu.au, caitlin.leahy@uts.edu.au, joanne.chong@uts.edu.au.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</si>
</sst>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1" tint="0.499984740745262"/>
      <name val="Calibri"/>
      <family val="2"/>
      <scheme val="minor"/>
    </font>
    <font>
      <sz val="12"/>
      <color theme="1" tint="0.499984740745262"/>
      <name val="Calibri"/>
      <family val="2"/>
      <scheme val="minor"/>
    </font>
    <font>
      <b/>
      <sz val="11"/>
      <color theme="1"/>
      <name val="Calibri"/>
      <family val="2"/>
      <scheme val="minor"/>
    </font>
    <font>
      <b/>
      <sz val="16"/>
      <name val="Calibri"/>
      <family val="2"/>
      <scheme val="minor"/>
    </font>
    <font>
      <b/>
      <sz val="11"/>
      <color theme="5"/>
      <name val="Arial"/>
      <family val="2"/>
    </font>
    <font>
      <sz val="14"/>
      <color theme="6" tint="-0.249977111117893"/>
      <name val="Arial"/>
      <family val="2"/>
    </font>
    <font>
      <sz val="12"/>
      <color theme="6" tint="-0.249977111117893"/>
      <name val="Arial"/>
      <family val="2"/>
    </font>
    <font>
      <b/>
      <sz val="8"/>
      <color theme="3" tint="0.39997558519241921"/>
      <name val="Arial"/>
      <family val="2"/>
    </font>
    <font>
      <sz val="7"/>
      <color rgb="FF666666"/>
      <name val="Arial"/>
      <family val="2"/>
    </font>
    <font>
      <b/>
      <sz val="12"/>
      <name val="Calibri"/>
      <family val="2"/>
      <scheme val="minor"/>
    </font>
    <font>
      <b/>
      <sz val="7"/>
      <name val="Arial"/>
      <family val="2"/>
    </font>
    <font>
      <sz val="10"/>
      <name val="Calibri"/>
      <family val="2"/>
      <scheme val="minor"/>
    </font>
    <font>
      <sz val="10"/>
      <color theme="1"/>
      <name val="Calibri"/>
      <family val="2"/>
      <scheme val="minor"/>
    </font>
    <font>
      <sz val="10"/>
      <color rgb="FFFFFFFF"/>
      <name val="Calibri"/>
      <family val="2"/>
      <scheme val="minor"/>
    </font>
    <font>
      <b/>
      <sz val="8"/>
      <color rgb="FF0092B9"/>
      <name val="Arial"/>
      <family val="2"/>
    </font>
    <font>
      <sz val="21"/>
      <color rgb="FFFFFFFF"/>
      <name val="Arial"/>
      <family val="2"/>
    </font>
    <font>
      <sz val="11"/>
      <name val="Calibri"/>
      <family val="2"/>
      <scheme val="minor"/>
    </font>
    <font>
      <b/>
      <sz val="18"/>
      <color theme="1"/>
      <name val="Calibri"/>
      <family val="2"/>
      <scheme val="minor"/>
    </font>
    <font>
      <sz val="18"/>
      <color theme="1"/>
      <name val="Calibri"/>
      <family val="2"/>
      <scheme val="minor"/>
    </font>
    <font>
      <sz val="12"/>
      <color theme="0" tint="-0.499984740745262"/>
      <name val="Calibri"/>
      <family val="2"/>
      <scheme val="minor"/>
    </font>
    <font>
      <b/>
      <sz val="18"/>
      <color rgb="FF000000"/>
      <name val="Calibri"/>
      <family val="2"/>
      <scheme val="minor"/>
    </font>
    <font>
      <sz val="9"/>
      <color indexed="81"/>
      <name val="Calibri"/>
      <family val="2"/>
    </font>
    <font>
      <b/>
      <sz val="9"/>
      <color indexed="81"/>
      <name val="Calibri"/>
      <family val="2"/>
    </font>
    <font>
      <i/>
      <sz val="12"/>
      <color theme="1"/>
      <name val="Calibri"/>
      <family val="2"/>
      <scheme val="minor"/>
    </font>
    <font>
      <sz val="12"/>
      <color rgb="FFC0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FFFFF"/>
        <bgColor rgb="FF000000"/>
      </patternFill>
    </fill>
  </fills>
  <borders count="4">
    <border>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s>
  <cellStyleXfs count="5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4">
    <xf numFmtId="0" fontId="0" fillId="0" borderId="0" xfId="0"/>
    <xf numFmtId="0" fontId="0" fillId="0" borderId="0" xfId="0" applyAlignment="1">
      <alignment horizontal="center" vertical="center" wrapText="1"/>
    </xf>
    <xf numFmtId="0" fontId="0" fillId="0" borderId="0" xfId="0" applyAlignment="1">
      <alignment vertical="center"/>
    </xf>
    <xf numFmtId="0" fontId="5" fillId="0" borderId="0" xfId="0" applyFont="1" applyAlignment="1">
      <alignment horizontal="right"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xf>
    <xf numFmtId="0" fontId="10" fillId="0" borderId="0" xfId="0" applyFont="1" applyBorder="1" applyAlignment="1">
      <alignment horizontal="center" vertical="center"/>
    </xf>
    <xf numFmtId="0" fontId="12" fillId="0" borderId="0" xfId="0" applyFont="1" applyBorder="1" applyAlignment="1">
      <alignment horizontal="center"/>
    </xf>
    <xf numFmtId="0" fontId="12" fillId="2" borderId="0" xfId="0" applyFont="1" applyFill="1" applyBorder="1" applyAlignment="1">
      <alignment horizontal="center"/>
    </xf>
    <xf numFmtId="0" fontId="12" fillId="0" borderId="0" xfId="0" applyFont="1" applyFill="1" applyBorder="1" applyAlignment="1">
      <alignment horizontal="center"/>
    </xf>
    <xf numFmtId="0" fontId="1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3" borderId="0" xfId="0" applyFont="1" applyFill="1" applyBorder="1" applyAlignment="1">
      <alignment horizontal="left" wrapText="1"/>
    </xf>
    <xf numFmtId="0" fontId="15"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6" fillId="0" borderId="0" xfId="0" applyFont="1" applyAlignment="1">
      <alignment wrapText="1"/>
    </xf>
    <xf numFmtId="0" fontId="16" fillId="0" borderId="0" xfId="0" applyFont="1" applyBorder="1"/>
    <xf numFmtId="0" fontId="16" fillId="0" borderId="0" xfId="0" applyFont="1" applyBorder="1" applyAlignment="1"/>
    <xf numFmtId="0" fontId="16" fillId="0" borderId="0" xfId="0" applyFont="1" applyBorder="1" applyAlignment="1">
      <alignment horizontal="center"/>
    </xf>
    <xf numFmtId="0" fontId="16" fillId="4" borderId="0" xfId="0" applyFont="1" applyFill="1" applyBorder="1"/>
    <xf numFmtId="0" fontId="17" fillId="0" borderId="0" xfId="0" applyFont="1" applyBorder="1"/>
    <xf numFmtId="0" fontId="17" fillId="0" borderId="0" xfId="0" applyFont="1" applyBorder="1" applyAlignment="1">
      <alignment wrapText="1"/>
    </xf>
    <xf numFmtId="0" fontId="18" fillId="0" borderId="0" xfId="0" applyFont="1" applyBorder="1" applyAlignment="1"/>
    <xf numFmtId="0" fontId="17" fillId="0" borderId="0" xfId="0" applyFont="1" applyBorder="1" applyAlignment="1">
      <alignment horizontal="center"/>
    </xf>
    <xf numFmtId="0" fontId="19" fillId="0" borderId="0" xfId="0" applyFont="1" applyAlignment="1">
      <alignment horizontal="center"/>
    </xf>
    <xf numFmtId="0" fontId="0" fillId="0" borderId="0" xfId="0" applyBorder="1"/>
    <xf numFmtId="0" fontId="0" fillId="0" borderId="0" xfId="0" applyBorder="1" applyAlignment="1">
      <alignment wrapText="1"/>
    </xf>
    <xf numFmtId="0" fontId="20" fillId="0" borderId="0" xfId="0" applyFont="1" applyBorder="1" applyAlignment="1"/>
    <xf numFmtId="0" fontId="12" fillId="0" borderId="0" xfId="0" applyFont="1" applyBorder="1" applyAlignment="1">
      <alignment horizontal="center" wrapText="1"/>
    </xf>
    <xf numFmtId="0" fontId="17" fillId="0" borderId="0" xfId="0" applyFont="1"/>
    <xf numFmtId="0" fontId="17" fillId="0" borderId="0" xfId="0" applyFont="1" applyAlignment="1">
      <alignment wrapText="1"/>
    </xf>
    <xf numFmtId="0" fontId="19" fillId="0" borderId="0" xfId="0" applyFont="1" applyAlignment="1">
      <alignment horizontal="center" wrapText="1"/>
    </xf>
    <xf numFmtId="0" fontId="0" fillId="0" borderId="2" xfId="0" applyBorder="1" applyAlignment="1">
      <alignment horizontal="center"/>
    </xf>
    <xf numFmtId="0" fontId="0" fillId="0" borderId="0" xfId="0" applyBorder="1" applyAlignment="1">
      <alignment horizontal="center"/>
    </xf>
    <xf numFmtId="0" fontId="19" fillId="0" borderId="0" xfId="0" applyFont="1" applyBorder="1" applyAlignment="1">
      <alignment horizontal="center"/>
    </xf>
    <xf numFmtId="0" fontId="0" fillId="0" borderId="0" xfId="0" applyAlignment="1">
      <alignment horizontal="center"/>
    </xf>
    <xf numFmtId="0" fontId="0" fillId="0" borderId="3" xfId="0" applyBorder="1" applyAlignment="1">
      <alignment horizontal="center"/>
    </xf>
    <xf numFmtId="0" fontId="16" fillId="3" borderId="0" xfId="0" applyFont="1" applyFill="1" applyBorder="1" applyAlignment="1"/>
    <xf numFmtId="0" fontId="16" fillId="3" borderId="0" xfId="0" applyFont="1" applyFill="1" applyBorder="1" applyAlignment="1">
      <alignment horizontal="center"/>
    </xf>
    <xf numFmtId="0" fontId="16" fillId="3" borderId="0" xfId="0" applyFont="1" applyFill="1" applyBorder="1"/>
    <xf numFmtId="0" fontId="0" fillId="0" borderId="0" xfId="0" applyAlignment="1">
      <alignment wrapText="1"/>
    </xf>
    <xf numFmtId="0" fontId="16" fillId="0" borderId="0" xfId="0" applyFont="1" applyFill="1" applyBorder="1" applyAlignment="1">
      <alignment horizontal="center"/>
    </xf>
    <xf numFmtId="0" fontId="6" fillId="0" borderId="0" xfId="0" applyFont="1" applyAlignment="1">
      <alignment horizontal="left" vertical="center"/>
    </xf>
    <xf numFmtId="0" fontId="7" fillId="0" borderId="0" xfId="0" applyFont="1" applyBorder="1" applyAlignment="1">
      <alignment horizontal="center" wrapText="1"/>
    </xf>
    <xf numFmtId="0" fontId="10" fillId="0" borderId="0" xfId="0" applyFont="1" applyBorder="1" applyAlignment="1">
      <alignment horizontal="center" vertical="center" wrapText="1"/>
    </xf>
    <xf numFmtId="0" fontId="16" fillId="4" borderId="0" xfId="0" applyFont="1" applyFill="1" applyBorder="1" applyAlignment="1">
      <alignment wrapText="1"/>
    </xf>
    <xf numFmtId="0" fontId="16" fillId="5" borderId="0" xfId="0" applyFont="1" applyFill="1" applyAlignment="1">
      <alignment wrapText="1"/>
    </xf>
    <xf numFmtId="0" fontId="16" fillId="0" borderId="0" xfId="0" applyFont="1" applyFill="1" applyBorder="1"/>
    <xf numFmtId="0" fontId="0" fillId="5" borderId="0" xfId="0" applyFill="1"/>
    <xf numFmtId="0" fontId="17" fillId="0" borderId="0" xfId="0" applyFont="1" applyFill="1" applyBorder="1"/>
    <xf numFmtId="0" fontId="17" fillId="0" borderId="0" xfId="0" applyFont="1" applyFill="1" applyBorder="1" applyAlignment="1">
      <alignment wrapText="1"/>
    </xf>
    <xf numFmtId="0" fontId="2" fillId="0" borderId="0" xfId="0" applyFont="1" applyFill="1" applyAlignment="1">
      <alignment horizontal="center" vertical="center" wrapText="1"/>
    </xf>
    <xf numFmtId="0" fontId="22" fillId="0" borderId="0" xfId="0" applyFont="1"/>
    <xf numFmtId="0" fontId="23" fillId="0" borderId="0" xfId="0" applyFont="1"/>
    <xf numFmtId="0" fontId="23" fillId="0" borderId="0" xfId="0" applyFont="1" applyAlignment="1">
      <alignment vertical="center"/>
    </xf>
    <xf numFmtId="0" fontId="2" fillId="0" borderId="0" xfId="0" applyFont="1" applyAlignment="1">
      <alignment vertical="center"/>
    </xf>
    <xf numFmtId="4" fontId="0" fillId="0" borderId="0" xfId="3" applyNumberFormat="1" applyFont="1" applyAlignment="1">
      <alignment vertical="center"/>
    </xf>
    <xf numFmtId="0" fontId="0" fillId="0" borderId="0" xfId="0" applyFont="1"/>
    <xf numFmtId="0" fontId="24" fillId="0" borderId="0" xfId="0" applyFont="1" applyAlignment="1">
      <alignment horizontal="right"/>
    </xf>
    <xf numFmtId="0" fontId="25" fillId="0" borderId="0" xfId="0" applyFont="1" applyAlignment="1">
      <alignment horizontal="center" vertical="center"/>
    </xf>
    <xf numFmtId="0" fontId="2" fillId="0" borderId="0" xfId="0" applyFont="1" applyAlignment="1">
      <alignment horizontal="center" wrapText="1"/>
    </xf>
    <xf numFmtId="0" fontId="22" fillId="5" borderId="0" xfId="0" applyFont="1" applyFill="1"/>
    <xf numFmtId="0" fontId="0" fillId="0" borderId="0" xfId="0" applyFill="1"/>
    <xf numFmtId="0" fontId="21" fillId="0" borderId="0" xfId="0" applyFont="1" applyFill="1" applyAlignment="1"/>
    <xf numFmtId="0" fontId="0" fillId="0" borderId="0" xfId="0" applyFont="1" applyFill="1" applyAlignment="1"/>
    <xf numFmtId="0" fontId="16" fillId="0" borderId="0" xfId="0" applyFont="1" applyFill="1" applyAlignment="1">
      <alignment wrapText="1"/>
    </xf>
    <xf numFmtId="0" fontId="0" fillId="6" borderId="0" xfId="0" applyFill="1"/>
    <xf numFmtId="0" fontId="2" fillId="6" borderId="0" xfId="0" applyFont="1" applyFill="1" applyAlignment="1">
      <alignment wrapText="1"/>
    </xf>
    <xf numFmtId="0" fontId="0" fillId="6" borderId="0" xfId="0" applyFill="1" applyAlignment="1">
      <alignment wrapText="1"/>
    </xf>
    <xf numFmtId="0" fontId="28" fillId="6" borderId="0" xfId="0" applyFont="1" applyFill="1" applyAlignment="1">
      <alignment wrapText="1"/>
    </xf>
    <xf numFmtId="0" fontId="29" fillId="7" borderId="0" xfId="0" applyFont="1" applyFill="1" applyAlignment="1">
      <alignment wrapText="1"/>
    </xf>
    <xf numFmtId="0" fontId="12" fillId="0" borderId="0" xfId="0" applyFont="1" applyBorder="1" applyAlignment="1">
      <alignment horizontal="center"/>
    </xf>
    <xf numFmtId="0" fontId="12" fillId="0" borderId="0" xfId="0" applyFont="1" applyBorder="1" applyAlignment="1">
      <alignment horizontal="center" wrapText="1"/>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xf>
  </cellXfs>
  <cellStyles count="52">
    <cellStyle name="Lien hypertexte" xfId="1"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visité" xfId="2"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Normal" xfId="0" builtinId="0"/>
    <cellStyle name="Pourcentage" xfId="3" builtinId="5"/>
  </cellStyles>
  <dxfs count="45">
    <dxf>
      <font>
        <color rgb="FF006100"/>
      </font>
      <fill>
        <patternFill>
          <bgColor rgb="FFC6EFC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s>
  <tableStyles count="0" defaultTableStyle="TableStyleMedium9" defaultPivotStyle="PivotStyleMedium4"/>
  <colors>
    <mruColors>
      <color rgb="FFB1005D"/>
      <color rgb="FFC25F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ISF</a:t>
            </a:r>
            <a:r>
              <a:rPr lang="en-US" baseline="0"/>
              <a:t> links to SDGs (ratio of project links / # projects mapped; individual RAs)</a:t>
            </a:r>
            <a:endParaRPr lang="en-US"/>
          </a:p>
        </c:rich>
      </c:tx>
      <c:overlay val="0"/>
    </c:title>
    <c:autoTitleDeleted val="0"/>
    <c:plotArea>
      <c:layout/>
      <c:lineChart>
        <c:grouping val="standard"/>
        <c:varyColors val="0"/>
        <c:ser>
          <c:idx val="0"/>
          <c:order val="0"/>
          <c:tx>
            <c:strRef>
              <c:f>Aggreg!$F$26</c:f>
              <c:strCache>
                <c:ptCount val="1"/>
                <c:pt idx="0">
                  <c:v>Water (67/23)</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Aggreg!$F$27:$F$43</c:f>
              <c:numCache>
                <c:formatCode>#,##0.00</c:formatCode>
                <c:ptCount val="17"/>
                <c:pt idx="0">
                  <c:v>0</c:v>
                </c:pt>
                <c:pt idx="1">
                  <c:v>0</c:v>
                </c:pt>
                <c:pt idx="2">
                  <c:v>0</c:v>
                </c:pt>
                <c:pt idx="3">
                  <c:v>0</c:v>
                </c:pt>
                <c:pt idx="4">
                  <c:v>4.3478260869565216E-2</c:v>
                </c:pt>
                <c:pt idx="5">
                  <c:v>1.3478260869565217</c:v>
                </c:pt>
                <c:pt idx="6">
                  <c:v>0</c:v>
                </c:pt>
                <c:pt idx="7">
                  <c:v>0</c:v>
                </c:pt>
                <c:pt idx="8">
                  <c:v>0.73913043478260865</c:v>
                </c:pt>
                <c:pt idx="9">
                  <c:v>0</c:v>
                </c:pt>
                <c:pt idx="10">
                  <c:v>0.21739130434782608</c:v>
                </c:pt>
                <c:pt idx="11">
                  <c:v>0</c:v>
                </c:pt>
                <c:pt idx="12">
                  <c:v>0.56521739130434778</c:v>
                </c:pt>
                <c:pt idx="13">
                  <c:v>0</c:v>
                </c:pt>
                <c:pt idx="14">
                  <c:v>0</c:v>
                </c:pt>
                <c:pt idx="15">
                  <c:v>0</c:v>
                </c:pt>
                <c:pt idx="16">
                  <c:v>0</c:v>
                </c:pt>
              </c:numCache>
            </c:numRef>
          </c:val>
          <c:smooth val="0"/>
          <c:extLst>
            <c:ext xmlns:c16="http://schemas.microsoft.com/office/drawing/2014/chart" uri="{C3380CC4-5D6E-409C-BE32-E72D297353CC}">
              <c16:uniqueId val="{00000000-0E2C-499E-BA1A-A8740977D7EF}"/>
            </c:ext>
          </c:extLst>
        </c:ser>
        <c:ser>
          <c:idx val="1"/>
          <c:order val="1"/>
          <c:tx>
            <c:strRef>
              <c:f>Aggreg!$E$26</c:f>
              <c:strCache>
                <c:ptCount val="1"/>
                <c:pt idx="0">
                  <c:v>Cities &amp; Buildings (146/20)</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Aggreg!$E$27:$E$43</c:f>
              <c:numCache>
                <c:formatCode>#,##0.00</c:formatCode>
                <c:ptCount val="17"/>
                <c:pt idx="0">
                  <c:v>0</c:v>
                </c:pt>
                <c:pt idx="1">
                  <c:v>0</c:v>
                </c:pt>
                <c:pt idx="2">
                  <c:v>0.3</c:v>
                </c:pt>
                <c:pt idx="3">
                  <c:v>0.2</c:v>
                </c:pt>
                <c:pt idx="4">
                  <c:v>0</c:v>
                </c:pt>
                <c:pt idx="5">
                  <c:v>1.1000000000000001</c:v>
                </c:pt>
                <c:pt idx="6">
                  <c:v>0.85</c:v>
                </c:pt>
                <c:pt idx="7">
                  <c:v>0.05</c:v>
                </c:pt>
                <c:pt idx="8">
                  <c:v>1.2</c:v>
                </c:pt>
                <c:pt idx="9">
                  <c:v>0</c:v>
                </c:pt>
                <c:pt idx="10">
                  <c:v>1.45</c:v>
                </c:pt>
                <c:pt idx="11">
                  <c:v>1</c:v>
                </c:pt>
                <c:pt idx="12">
                  <c:v>0.1</c:v>
                </c:pt>
                <c:pt idx="13">
                  <c:v>0</c:v>
                </c:pt>
                <c:pt idx="14">
                  <c:v>0</c:v>
                </c:pt>
                <c:pt idx="15">
                  <c:v>0.7</c:v>
                </c:pt>
                <c:pt idx="16">
                  <c:v>0.35</c:v>
                </c:pt>
              </c:numCache>
            </c:numRef>
          </c:val>
          <c:smooth val="0"/>
          <c:extLst>
            <c:ext xmlns:c16="http://schemas.microsoft.com/office/drawing/2014/chart" uri="{C3380CC4-5D6E-409C-BE32-E72D297353CC}">
              <c16:uniqueId val="{00000001-0E2C-499E-BA1A-A8740977D7EF}"/>
            </c:ext>
          </c:extLst>
        </c:ser>
        <c:ser>
          <c:idx val="2"/>
          <c:order val="2"/>
          <c:tx>
            <c:strRef>
              <c:f>Aggreg!$C$26</c:f>
              <c:strCache>
                <c:ptCount val="1"/>
                <c:pt idx="0">
                  <c:v>International Development (240/25)</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Aggreg!$C$27:$C$43</c:f>
              <c:numCache>
                <c:formatCode>#,##0.00</c:formatCode>
                <c:ptCount val="17"/>
                <c:pt idx="0">
                  <c:v>0.84</c:v>
                </c:pt>
                <c:pt idx="1">
                  <c:v>0.28000000000000003</c:v>
                </c:pt>
                <c:pt idx="2">
                  <c:v>0.48</c:v>
                </c:pt>
                <c:pt idx="3">
                  <c:v>0.32</c:v>
                </c:pt>
                <c:pt idx="4">
                  <c:v>0.72</c:v>
                </c:pt>
                <c:pt idx="5">
                  <c:v>2.84</c:v>
                </c:pt>
                <c:pt idx="6">
                  <c:v>0.04</c:v>
                </c:pt>
                <c:pt idx="7">
                  <c:v>0.2</c:v>
                </c:pt>
                <c:pt idx="8">
                  <c:v>0.12</c:v>
                </c:pt>
                <c:pt idx="9">
                  <c:v>0.4</c:v>
                </c:pt>
                <c:pt idx="10">
                  <c:v>0.6</c:v>
                </c:pt>
                <c:pt idx="11">
                  <c:v>0.24</c:v>
                </c:pt>
                <c:pt idx="12">
                  <c:v>0.48</c:v>
                </c:pt>
                <c:pt idx="13">
                  <c:v>0</c:v>
                </c:pt>
                <c:pt idx="14">
                  <c:v>0.04</c:v>
                </c:pt>
                <c:pt idx="15">
                  <c:v>0.44</c:v>
                </c:pt>
                <c:pt idx="16">
                  <c:v>1.56</c:v>
                </c:pt>
              </c:numCache>
            </c:numRef>
          </c:val>
          <c:smooth val="0"/>
          <c:extLst>
            <c:ext xmlns:c16="http://schemas.microsoft.com/office/drawing/2014/chart" uri="{C3380CC4-5D6E-409C-BE32-E72D297353CC}">
              <c16:uniqueId val="{00000002-0E2C-499E-BA1A-A8740977D7EF}"/>
            </c:ext>
          </c:extLst>
        </c:ser>
        <c:ser>
          <c:idx val="3"/>
          <c:order val="3"/>
          <c:tx>
            <c:strRef>
              <c:f>Aggreg!$D$26</c:f>
              <c:strCache>
                <c:ptCount val="1"/>
                <c:pt idx="0">
                  <c:v>Energy (154/31)</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Aggreg!$D$27:$D$43</c:f>
              <c:numCache>
                <c:formatCode>#,##0.00</c:formatCode>
                <c:ptCount val="17"/>
                <c:pt idx="0">
                  <c:v>0</c:v>
                </c:pt>
                <c:pt idx="1">
                  <c:v>0</c:v>
                </c:pt>
                <c:pt idx="2">
                  <c:v>0</c:v>
                </c:pt>
                <c:pt idx="3">
                  <c:v>0</c:v>
                </c:pt>
                <c:pt idx="4">
                  <c:v>0</c:v>
                </c:pt>
                <c:pt idx="5">
                  <c:v>0</c:v>
                </c:pt>
                <c:pt idx="6">
                  <c:v>1.903225806451613</c:v>
                </c:pt>
                <c:pt idx="7">
                  <c:v>0.38709677419354838</c:v>
                </c:pt>
                <c:pt idx="8">
                  <c:v>1.2580645161290323</c:v>
                </c:pt>
                <c:pt idx="9">
                  <c:v>0.19354838709677419</c:v>
                </c:pt>
                <c:pt idx="10">
                  <c:v>0.54838709677419351</c:v>
                </c:pt>
                <c:pt idx="11">
                  <c:v>0.12903225806451613</c:v>
                </c:pt>
                <c:pt idx="12">
                  <c:v>0.54838709677419351</c:v>
                </c:pt>
                <c:pt idx="13">
                  <c:v>0</c:v>
                </c:pt>
                <c:pt idx="14">
                  <c:v>0</c:v>
                </c:pt>
                <c:pt idx="15">
                  <c:v>0</c:v>
                </c:pt>
                <c:pt idx="16">
                  <c:v>0</c:v>
                </c:pt>
              </c:numCache>
            </c:numRef>
          </c:val>
          <c:smooth val="0"/>
          <c:extLst>
            <c:ext xmlns:c16="http://schemas.microsoft.com/office/drawing/2014/chart" uri="{C3380CC4-5D6E-409C-BE32-E72D297353CC}">
              <c16:uniqueId val="{00000003-0E2C-499E-BA1A-A8740977D7EF}"/>
            </c:ext>
          </c:extLst>
        </c:ser>
        <c:ser>
          <c:idx val="4"/>
          <c:order val="4"/>
          <c:tx>
            <c:strRef>
              <c:f>Aggreg!$G$26</c:f>
              <c:strCache>
                <c:ptCount val="1"/>
                <c:pt idx="0">
                  <c:v>CCA (64/6)</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Aggreg!$G$27:$G$43</c:f>
              <c:numCache>
                <c:formatCode>#,##0.00</c:formatCode>
                <c:ptCount val="17"/>
                <c:pt idx="0">
                  <c:v>1.1666666666666667</c:v>
                </c:pt>
                <c:pt idx="1">
                  <c:v>0.66666666666666663</c:v>
                </c:pt>
                <c:pt idx="2">
                  <c:v>0</c:v>
                </c:pt>
                <c:pt idx="3">
                  <c:v>0.5</c:v>
                </c:pt>
                <c:pt idx="4">
                  <c:v>0</c:v>
                </c:pt>
                <c:pt idx="5">
                  <c:v>1.3333333333333333</c:v>
                </c:pt>
                <c:pt idx="6">
                  <c:v>0</c:v>
                </c:pt>
                <c:pt idx="7">
                  <c:v>0.66666666666666663</c:v>
                </c:pt>
                <c:pt idx="8">
                  <c:v>0.5</c:v>
                </c:pt>
                <c:pt idx="9">
                  <c:v>0</c:v>
                </c:pt>
                <c:pt idx="10">
                  <c:v>2.3333333333333335</c:v>
                </c:pt>
                <c:pt idx="11">
                  <c:v>0.66666666666666663</c:v>
                </c:pt>
                <c:pt idx="12">
                  <c:v>2.1666666666666665</c:v>
                </c:pt>
                <c:pt idx="13">
                  <c:v>0.16666666666666666</c:v>
                </c:pt>
                <c:pt idx="14">
                  <c:v>0.5</c:v>
                </c:pt>
                <c:pt idx="15">
                  <c:v>0</c:v>
                </c:pt>
                <c:pt idx="16">
                  <c:v>0</c:v>
                </c:pt>
              </c:numCache>
            </c:numRef>
          </c:val>
          <c:smooth val="0"/>
          <c:extLst>
            <c:ext xmlns:c16="http://schemas.microsoft.com/office/drawing/2014/chart" uri="{C3380CC4-5D6E-409C-BE32-E72D297353CC}">
              <c16:uniqueId val="{00000004-0E2C-499E-BA1A-A8740977D7EF}"/>
            </c:ext>
          </c:extLst>
        </c:ser>
        <c:ser>
          <c:idx val="5"/>
          <c:order val="5"/>
          <c:tx>
            <c:strRef>
              <c:f>Aggreg!$H$26</c:f>
              <c:strCache>
                <c:ptCount val="1"/>
                <c:pt idx="0">
                  <c:v>Transport (42/9)</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Aggreg!$H$27:$H$43</c:f>
              <c:numCache>
                <c:formatCode>#,##0.00</c:formatCode>
                <c:ptCount val="17"/>
                <c:pt idx="0">
                  <c:v>0</c:v>
                </c:pt>
                <c:pt idx="1">
                  <c:v>0</c:v>
                </c:pt>
                <c:pt idx="2">
                  <c:v>1</c:v>
                </c:pt>
                <c:pt idx="3">
                  <c:v>0.55555555555555558</c:v>
                </c:pt>
                <c:pt idx="4">
                  <c:v>0</c:v>
                </c:pt>
                <c:pt idx="5">
                  <c:v>0</c:v>
                </c:pt>
                <c:pt idx="6">
                  <c:v>0</c:v>
                </c:pt>
                <c:pt idx="7">
                  <c:v>0.33333333333333331</c:v>
                </c:pt>
                <c:pt idx="8">
                  <c:v>1.3333333333333333</c:v>
                </c:pt>
                <c:pt idx="9">
                  <c:v>0</c:v>
                </c:pt>
                <c:pt idx="10">
                  <c:v>1.4444444444444444</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0E2C-499E-BA1A-A8740977D7EF}"/>
            </c:ext>
          </c:extLst>
        </c:ser>
        <c:ser>
          <c:idx val="6"/>
          <c:order val="6"/>
          <c:tx>
            <c:strRef>
              <c:f>Aggreg!$J$26</c:f>
              <c:strCache>
                <c:ptCount val="1"/>
                <c:pt idx="0">
                  <c:v>Learning &amp; Change (38/22)</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Aggreg!$J$27:$J$43</c:f>
              <c:numCache>
                <c:formatCode>#,##0.00</c:formatCode>
                <c:ptCount val="17"/>
                <c:pt idx="0">
                  <c:v>9.0909090909090912E-2</c:v>
                </c:pt>
                <c:pt idx="1">
                  <c:v>4.5454545454545456E-2</c:v>
                </c:pt>
                <c:pt idx="2">
                  <c:v>4.5454545454545456E-2</c:v>
                </c:pt>
                <c:pt idx="3">
                  <c:v>9.0909090909090912E-2</c:v>
                </c:pt>
                <c:pt idx="4">
                  <c:v>0</c:v>
                </c:pt>
                <c:pt idx="5">
                  <c:v>0</c:v>
                </c:pt>
                <c:pt idx="6">
                  <c:v>0.22727272727272727</c:v>
                </c:pt>
                <c:pt idx="7">
                  <c:v>4.5454545454545456E-2</c:v>
                </c:pt>
                <c:pt idx="8">
                  <c:v>9.0909090909090912E-2</c:v>
                </c:pt>
                <c:pt idx="9">
                  <c:v>4.5454545454545456E-2</c:v>
                </c:pt>
                <c:pt idx="10">
                  <c:v>9.0909090909090912E-2</c:v>
                </c:pt>
                <c:pt idx="11">
                  <c:v>0.40909090909090912</c:v>
                </c:pt>
                <c:pt idx="12">
                  <c:v>0.31818181818181818</c:v>
                </c:pt>
                <c:pt idx="13">
                  <c:v>0</c:v>
                </c:pt>
                <c:pt idx="14">
                  <c:v>0</c:v>
                </c:pt>
                <c:pt idx="15">
                  <c:v>0.18181818181818182</c:v>
                </c:pt>
                <c:pt idx="16">
                  <c:v>4.5454545454545456E-2</c:v>
                </c:pt>
              </c:numCache>
            </c:numRef>
          </c:val>
          <c:smooth val="0"/>
          <c:extLst>
            <c:ext xmlns:c16="http://schemas.microsoft.com/office/drawing/2014/chart" uri="{C3380CC4-5D6E-409C-BE32-E72D297353CC}">
              <c16:uniqueId val="{00000006-0E2C-499E-BA1A-A8740977D7EF}"/>
            </c:ext>
          </c:extLst>
        </c:ser>
        <c:ser>
          <c:idx val="7"/>
          <c:order val="7"/>
          <c:tx>
            <c:strRef>
              <c:f>Aggreg!$K$26</c:f>
              <c:strCache>
                <c:ptCount val="1"/>
                <c:pt idx="0">
                  <c:v>Natural Resources &amp; Ecosystems (196/12)</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Aggreg!$K$27:$K$43</c:f>
              <c:numCache>
                <c:formatCode>#,##0.00</c:formatCode>
                <c:ptCount val="17"/>
                <c:pt idx="0">
                  <c:v>0</c:v>
                </c:pt>
                <c:pt idx="1">
                  <c:v>1.6666666666666667</c:v>
                </c:pt>
                <c:pt idx="2">
                  <c:v>0</c:v>
                </c:pt>
                <c:pt idx="3">
                  <c:v>0.41666666666666669</c:v>
                </c:pt>
                <c:pt idx="4">
                  <c:v>0</c:v>
                </c:pt>
                <c:pt idx="5">
                  <c:v>1.3333333333333333</c:v>
                </c:pt>
                <c:pt idx="6">
                  <c:v>0</c:v>
                </c:pt>
                <c:pt idx="7">
                  <c:v>2.1666666666666665</c:v>
                </c:pt>
                <c:pt idx="8">
                  <c:v>2.1666666666666665</c:v>
                </c:pt>
                <c:pt idx="9">
                  <c:v>0.16666666666666666</c:v>
                </c:pt>
                <c:pt idx="10">
                  <c:v>0</c:v>
                </c:pt>
                <c:pt idx="11">
                  <c:v>2.3333333333333335</c:v>
                </c:pt>
                <c:pt idx="12">
                  <c:v>1.5</c:v>
                </c:pt>
                <c:pt idx="13">
                  <c:v>0</c:v>
                </c:pt>
                <c:pt idx="14">
                  <c:v>4.583333333333333</c:v>
                </c:pt>
                <c:pt idx="15">
                  <c:v>0</c:v>
                </c:pt>
                <c:pt idx="16">
                  <c:v>0</c:v>
                </c:pt>
              </c:numCache>
            </c:numRef>
          </c:val>
          <c:smooth val="0"/>
          <c:extLst>
            <c:ext xmlns:c16="http://schemas.microsoft.com/office/drawing/2014/chart" uri="{C3380CC4-5D6E-409C-BE32-E72D297353CC}">
              <c16:uniqueId val="{00000007-0E2C-499E-BA1A-A8740977D7EF}"/>
            </c:ext>
          </c:extLst>
        </c:ser>
        <c:ser>
          <c:idx val="8"/>
          <c:order val="8"/>
          <c:tx>
            <c:strRef>
              <c:f>Aggreg!$L$26</c:f>
              <c:strCache>
                <c:ptCount val="1"/>
                <c:pt idx="0">
                  <c:v>Food (44/8)</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Aggreg!$L$27:$L$43</c:f>
              <c:numCache>
                <c:formatCode>#,##0.00</c:formatCode>
                <c:ptCount val="17"/>
                <c:pt idx="0">
                  <c:v>1</c:v>
                </c:pt>
                <c:pt idx="1">
                  <c:v>1.6666666666666667</c:v>
                </c:pt>
                <c:pt idx="2">
                  <c:v>0</c:v>
                </c:pt>
                <c:pt idx="3">
                  <c:v>0</c:v>
                </c:pt>
                <c:pt idx="4">
                  <c:v>0</c:v>
                </c:pt>
                <c:pt idx="5">
                  <c:v>0</c:v>
                </c:pt>
                <c:pt idx="6">
                  <c:v>0</c:v>
                </c:pt>
                <c:pt idx="7">
                  <c:v>0</c:v>
                </c:pt>
                <c:pt idx="8">
                  <c:v>0</c:v>
                </c:pt>
                <c:pt idx="9">
                  <c:v>0</c:v>
                </c:pt>
                <c:pt idx="10">
                  <c:v>0.33333333333333331</c:v>
                </c:pt>
                <c:pt idx="11">
                  <c:v>0.33333333333333331</c:v>
                </c:pt>
                <c:pt idx="12">
                  <c:v>0.33333333333333331</c:v>
                </c:pt>
                <c:pt idx="13">
                  <c:v>0</c:v>
                </c:pt>
                <c:pt idx="14">
                  <c:v>0</c:v>
                </c:pt>
                <c:pt idx="15">
                  <c:v>0</c:v>
                </c:pt>
                <c:pt idx="16">
                  <c:v>0</c:v>
                </c:pt>
              </c:numCache>
            </c:numRef>
          </c:val>
          <c:smooth val="0"/>
          <c:extLst>
            <c:ext xmlns:c16="http://schemas.microsoft.com/office/drawing/2014/chart" uri="{C3380CC4-5D6E-409C-BE32-E72D297353CC}">
              <c16:uniqueId val="{00000008-0E2C-499E-BA1A-A8740977D7EF}"/>
            </c:ext>
          </c:extLst>
        </c:ser>
        <c:ser>
          <c:idx val="9"/>
          <c:order val="9"/>
          <c:tx>
            <c:strRef>
              <c:f>Aggreg!$I$26</c:f>
              <c:strCache>
                <c:ptCount val="1"/>
                <c:pt idx="0">
                  <c:v>Resource Futures (103/16)</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Aggreg!$I$27:$I$43</c:f>
              <c:numCache>
                <c:formatCode>#,##0.00</c:formatCode>
                <c:ptCount val="17"/>
                <c:pt idx="0">
                  <c:v>0</c:v>
                </c:pt>
                <c:pt idx="1">
                  <c:v>0.125</c:v>
                </c:pt>
                <c:pt idx="2">
                  <c:v>0.1875</c:v>
                </c:pt>
                <c:pt idx="3">
                  <c:v>0.125</c:v>
                </c:pt>
                <c:pt idx="4">
                  <c:v>0</c:v>
                </c:pt>
                <c:pt idx="5">
                  <c:v>0.1875</c:v>
                </c:pt>
                <c:pt idx="6">
                  <c:v>6.25E-2</c:v>
                </c:pt>
                <c:pt idx="7">
                  <c:v>0.75</c:v>
                </c:pt>
                <c:pt idx="8">
                  <c:v>0.625</c:v>
                </c:pt>
                <c:pt idx="9">
                  <c:v>0</c:v>
                </c:pt>
                <c:pt idx="10">
                  <c:v>0.875</c:v>
                </c:pt>
                <c:pt idx="11">
                  <c:v>3.1875</c:v>
                </c:pt>
                <c:pt idx="12">
                  <c:v>0</c:v>
                </c:pt>
                <c:pt idx="13">
                  <c:v>0.125</c:v>
                </c:pt>
                <c:pt idx="14">
                  <c:v>0</c:v>
                </c:pt>
                <c:pt idx="15">
                  <c:v>0</c:v>
                </c:pt>
                <c:pt idx="16">
                  <c:v>0.1875</c:v>
                </c:pt>
              </c:numCache>
            </c:numRef>
          </c:val>
          <c:smooth val="0"/>
          <c:extLst>
            <c:ext xmlns:c16="http://schemas.microsoft.com/office/drawing/2014/chart" uri="{C3380CC4-5D6E-409C-BE32-E72D297353CC}">
              <c16:uniqueId val="{00000009-0E2C-499E-BA1A-A8740977D7EF}"/>
            </c:ext>
          </c:extLst>
        </c:ser>
        <c:dLbls>
          <c:showLegendKey val="0"/>
          <c:showVal val="0"/>
          <c:showCatName val="0"/>
          <c:showSerName val="0"/>
          <c:showPercent val="0"/>
          <c:showBubbleSize val="0"/>
        </c:dLbls>
        <c:smooth val="0"/>
        <c:axId val="-898405216"/>
        <c:axId val="-866511424"/>
      </c:lineChart>
      <c:catAx>
        <c:axId val="-898405216"/>
        <c:scaling>
          <c:orientation val="minMax"/>
        </c:scaling>
        <c:delete val="0"/>
        <c:axPos val="b"/>
        <c:numFmt formatCode="General" sourceLinked="0"/>
        <c:majorTickMark val="out"/>
        <c:minorTickMark val="none"/>
        <c:tickLblPos val="nextTo"/>
        <c:crossAx val="-866511424"/>
        <c:crosses val="autoZero"/>
        <c:auto val="1"/>
        <c:lblAlgn val="ctr"/>
        <c:lblOffset val="100"/>
        <c:noMultiLvlLbl val="0"/>
      </c:catAx>
      <c:valAx>
        <c:axId val="-866511424"/>
        <c:scaling>
          <c:orientation val="minMax"/>
        </c:scaling>
        <c:delete val="0"/>
        <c:axPos val="l"/>
        <c:majorGridlines/>
        <c:numFmt formatCode="#,##0.00" sourceLinked="1"/>
        <c:majorTickMark val="out"/>
        <c:minorTickMark val="none"/>
        <c:tickLblPos val="nextTo"/>
        <c:crossAx val="-89840521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ISF links to</a:t>
            </a:r>
            <a:r>
              <a:rPr lang="en-US" baseline="0"/>
              <a:t> SDGs (ratio of project links / # projects mapped; stacked)</a:t>
            </a:r>
            <a:endParaRPr lang="en-US"/>
          </a:p>
        </c:rich>
      </c:tx>
      <c:overlay val="0"/>
    </c:title>
    <c:autoTitleDeleted val="0"/>
    <c:plotArea>
      <c:layout/>
      <c:lineChart>
        <c:grouping val="stacked"/>
        <c:varyColors val="0"/>
        <c:ser>
          <c:idx val="0"/>
          <c:order val="0"/>
          <c:tx>
            <c:strRef>
              <c:f>Aggreg!$F$26</c:f>
              <c:strCache>
                <c:ptCount val="1"/>
                <c:pt idx="0">
                  <c:v>Water (67/23)</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Aggreg!$F$27:$F$43</c:f>
              <c:numCache>
                <c:formatCode>#,##0.00</c:formatCode>
                <c:ptCount val="17"/>
                <c:pt idx="0">
                  <c:v>0</c:v>
                </c:pt>
                <c:pt idx="1">
                  <c:v>0</c:v>
                </c:pt>
                <c:pt idx="2">
                  <c:v>0</c:v>
                </c:pt>
                <c:pt idx="3">
                  <c:v>0</c:v>
                </c:pt>
                <c:pt idx="4">
                  <c:v>4.3478260869565216E-2</c:v>
                </c:pt>
                <c:pt idx="5">
                  <c:v>1.3478260869565217</c:v>
                </c:pt>
                <c:pt idx="6">
                  <c:v>0</c:v>
                </c:pt>
                <c:pt idx="7">
                  <c:v>0</c:v>
                </c:pt>
                <c:pt idx="8">
                  <c:v>0.73913043478260865</c:v>
                </c:pt>
                <c:pt idx="9">
                  <c:v>0</c:v>
                </c:pt>
                <c:pt idx="10">
                  <c:v>0.21739130434782608</c:v>
                </c:pt>
                <c:pt idx="11">
                  <c:v>0</c:v>
                </c:pt>
                <c:pt idx="12">
                  <c:v>0.56521739130434778</c:v>
                </c:pt>
                <c:pt idx="13">
                  <c:v>0</c:v>
                </c:pt>
                <c:pt idx="14">
                  <c:v>0</c:v>
                </c:pt>
                <c:pt idx="15">
                  <c:v>0</c:v>
                </c:pt>
                <c:pt idx="16">
                  <c:v>0</c:v>
                </c:pt>
              </c:numCache>
            </c:numRef>
          </c:val>
          <c:smooth val="0"/>
          <c:extLst>
            <c:ext xmlns:c16="http://schemas.microsoft.com/office/drawing/2014/chart" uri="{C3380CC4-5D6E-409C-BE32-E72D297353CC}">
              <c16:uniqueId val="{00000000-CAB3-4B68-9EFE-838C97BEBA18}"/>
            </c:ext>
          </c:extLst>
        </c:ser>
        <c:ser>
          <c:idx val="1"/>
          <c:order val="1"/>
          <c:tx>
            <c:strRef>
              <c:f>Aggreg!$E$26</c:f>
              <c:strCache>
                <c:ptCount val="1"/>
                <c:pt idx="0">
                  <c:v>Cities &amp; Buildings (146/20)</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Aggreg!$E$27:$E$43</c:f>
              <c:numCache>
                <c:formatCode>#,##0.00</c:formatCode>
                <c:ptCount val="17"/>
                <c:pt idx="0">
                  <c:v>0</c:v>
                </c:pt>
                <c:pt idx="1">
                  <c:v>0</c:v>
                </c:pt>
                <c:pt idx="2">
                  <c:v>0.3</c:v>
                </c:pt>
                <c:pt idx="3">
                  <c:v>0.2</c:v>
                </c:pt>
                <c:pt idx="4">
                  <c:v>0</c:v>
                </c:pt>
                <c:pt idx="5">
                  <c:v>1.1000000000000001</c:v>
                </c:pt>
                <c:pt idx="6">
                  <c:v>0.85</c:v>
                </c:pt>
                <c:pt idx="7">
                  <c:v>0.05</c:v>
                </c:pt>
                <c:pt idx="8">
                  <c:v>1.2</c:v>
                </c:pt>
                <c:pt idx="9">
                  <c:v>0</c:v>
                </c:pt>
                <c:pt idx="10">
                  <c:v>1.45</c:v>
                </c:pt>
                <c:pt idx="11">
                  <c:v>1</c:v>
                </c:pt>
                <c:pt idx="12">
                  <c:v>0.1</c:v>
                </c:pt>
                <c:pt idx="13">
                  <c:v>0</c:v>
                </c:pt>
                <c:pt idx="14">
                  <c:v>0</c:v>
                </c:pt>
                <c:pt idx="15">
                  <c:v>0.7</c:v>
                </c:pt>
                <c:pt idx="16">
                  <c:v>0.35</c:v>
                </c:pt>
              </c:numCache>
            </c:numRef>
          </c:val>
          <c:smooth val="0"/>
          <c:extLst>
            <c:ext xmlns:c16="http://schemas.microsoft.com/office/drawing/2014/chart" uri="{C3380CC4-5D6E-409C-BE32-E72D297353CC}">
              <c16:uniqueId val="{00000001-CAB3-4B68-9EFE-838C97BEBA18}"/>
            </c:ext>
          </c:extLst>
        </c:ser>
        <c:ser>
          <c:idx val="2"/>
          <c:order val="2"/>
          <c:tx>
            <c:strRef>
              <c:f>Aggreg!$C$26</c:f>
              <c:strCache>
                <c:ptCount val="1"/>
                <c:pt idx="0">
                  <c:v>International Development (240/25)</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Aggreg!$C$27:$C$43</c:f>
              <c:numCache>
                <c:formatCode>#,##0.00</c:formatCode>
                <c:ptCount val="17"/>
                <c:pt idx="0">
                  <c:v>0.84</c:v>
                </c:pt>
                <c:pt idx="1">
                  <c:v>0.28000000000000003</c:v>
                </c:pt>
                <c:pt idx="2">
                  <c:v>0.48</c:v>
                </c:pt>
                <c:pt idx="3">
                  <c:v>0.32</c:v>
                </c:pt>
                <c:pt idx="4">
                  <c:v>0.72</c:v>
                </c:pt>
                <c:pt idx="5">
                  <c:v>2.84</c:v>
                </c:pt>
                <c:pt idx="6">
                  <c:v>0.04</c:v>
                </c:pt>
                <c:pt idx="7">
                  <c:v>0.2</c:v>
                </c:pt>
                <c:pt idx="8">
                  <c:v>0.12</c:v>
                </c:pt>
                <c:pt idx="9">
                  <c:v>0.4</c:v>
                </c:pt>
                <c:pt idx="10">
                  <c:v>0.6</c:v>
                </c:pt>
                <c:pt idx="11">
                  <c:v>0.24</c:v>
                </c:pt>
                <c:pt idx="12">
                  <c:v>0.48</c:v>
                </c:pt>
                <c:pt idx="13">
                  <c:v>0</c:v>
                </c:pt>
                <c:pt idx="14">
                  <c:v>0.04</c:v>
                </c:pt>
                <c:pt idx="15">
                  <c:v>0.44</c:v>
                </c:pt>
                <c:pt idx="16">
                  <c:v>1.56</c:v>
                </c:pt>
              </c:numCache>
            </c:numRef>
          </c:val>
          <c:smooth val="0"/>
          <c:extLst>
            <c:ext xmlns:c16="http://schemas.microsoft.com/office/drawing/2014/chart" uri="{C3380CC4-5D6E-409C-BE32-E72D297353CC}">
              <c16:uniqueId val="{00000002-CAB3-4B68-9EFE-838C97BEBA18}"/>
            </c:ext>
          </c:extLst>
        </c:ser>
        <c:ser>
          <c:idx val="3"/>
          <c:order val="3"/>
          <c:tx>
            <c:strRef>
              <c:f>Aggreg!$D$26</c:f>
              <c:strCache>
                <c:ptCount val="1"/>
                <c:pt idx="0">
                  <c:v>Energy (154/31)</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Aggreg!$D$27:$D$43</c:f>
              <c:numCache>
                <c:formatCode>#,##0.00</c:formatCode>
                <c:ptCount val="17"/>
                <c:pt idx="0">
                  <c:v>0</c:v>
                </c:pt>
                <c:pt idx="1">
                  <c:v>0</c:v>
                </c:pt>
                <c:pt idx="2">
                  <c:v>0</c:v>
                </c:pt>
                <c:pt idx="3">
                  <c:v>0</c:v>
                </c:pt>
                <c:pt idx="4">
                  <c:v>0</c:v>
                </c:pt>
                <c:pt idx="5">
                  <c:v>0</c:v>
                </c:pt>
                <c:pt idx="6">
                  <c:v>1.903225806451613</c:v>
                </c:pt>
                <c:pt idx="7">
                  <c:v>0.38709677419354838</c:v>
                </c:pt>
                <c:pt idx="8">
                  <c:v>1.2580645161290323</c:v>
                </c:pt>
                <c:pt idx="9">
                  <c:v>0.19354838709677419</c:v>
                </c:pt>
                <c:pt idx="10">
                  <c:v>0.54838709677419351</c:v>
                </c:pt>
                <c:pt idx="11">
                  <c:v>0.12903225806451613</c:v>
                </c:pt>
                <c:pt idx="12">
                  <c:v>0.54838709677419351</c:v>
                </c:pt>
                <c:pt idx="13">
                  <c:v>0</c:v>
                </c:pt>
                <c:pt idx="14">
                  <c:v>0</c:v>
                </c:pt>
                <c:pt idx="15">
                  <c:v>0</c:v>
                </c:pt>
                <c:pt idx="16">
                  <c:v>0</c:v>
                </c:pt>
              </c:numCache>
            </c:numRef>
          </c:val>
          <c:smooth val="0"/>
          <c:extLst>
            <c:ext xmlns:c16="http://schemas.microsoft.com/office/drawing/2014/chart" uri="{C3380CC4-5D6E-409C-BE32-E72D297353CC}">
              <c16:uniqueId val="{00000003-CAB3-4B68-9EFE-838C97BEBA18}"/>
            </c:ext>
          </c:extLst>
        </c:ser>
        <c:ser>
          <c:idx val="4"/>
          <c:order val="4"/>
          <c:tx>
            <c:strRef>
              <c:f>Aggreg!$G$26</c:f>
              <c:strCache>
                <c:ptCount val="1"/>
                <c:pt idx="0">
                  <c:v>CCA (64/6)</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Aggreg!$G$27:$G$43</c:f>
              <c:numCache>
                <c:formatCode>#,##0.00</c:formatCode>
                <c:ptCount val="17"/>
                <c:pt idx="0">
                  <c:v>1.1666666666666667</c:v>
                </c:pt>
                <c:pt idx="1">
                  <c:v>0.66666666666666663</c:v>
                </c:pt>
                <c:pt idx="2">
                  <c:v>0</c:v>
                </c:pt>
                <c:pt idx="3">
                  <c:v>0.5</c:v>
                </c:pt>
                <c:pt idx="4">
                  <c:v>0</c:v>
                </c:pt>
                <c:pt idx="5">
                  <c:v>1.3333333333333333</c:v>
                </c:pt>
                <c:pt idx="6">
                  <c:v>0</c:v>
                </c:pt>
                <c:pt idx="7">
                  <c:v>0.66666666666666663</c:v>
                </c:pt>
                <c:pt idx="8">
                  <c:v>0.5</c:v>
                </c:pt>
                <c:pt idx="9">
                  <c:v>0</c:v>
                </c:pt>
                <c:pt idx="10">
                  <c:v>2.3333333333333335</c:v>
                </c:pt>
                <c:pt idx="11">
                  <c:v>0.66666666666666663</c:v>
                </c:pt>
                <c:pt idx="12">
                  <c:v>2.1666666666666665</c:v>
                </c:pt>
                <c:pt idx="13">
                  <c:v>0.16666666666666666</c:v>
                </c:pt>
                <c:pt idx="14">
                  <c:v>0.5</c:v>
                </c:pt>
                <c:pt idx="15">
                  <c:v>0</c:v>
                </c:pt>
                <c:pt idx="16">
                  <c:v>0</c:v>
                </c:pt>
              </c:numCache>
            </c:numRef>
          </c:val>
          <c:smooth val="0"/>
          <c:extLst>
            <c:ext xmlns:c16="http://schemas.microsoft.com/office/drawing/2014/chart" uri="{C3380CC4-5D6E-409C-BE32-E72D297353CC}">
              <c16:uniqueId val="{00000004-CAB3-4B68-9EFE-838C97BEBA18}"/>
            </c:ext>
          </c:extLst>
        </c:ser>
        <c:ser>
          <c:idx val="5"/>
          <c:order val="5"/>
          <c:tx>
            <c:strRef>
              <c:f>Aggreg!$H$26</c:f>
              <c:strCache>
                <c:ptCount val="1"/>
                <c:pt idx="0">
                  <c:v>Transport (42/9)</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Aggreg!$H$27:$H$43</c:f>
              <c:numCache>
                <c:formatCode>#,##0.00</c:formatCode>
                <c:ptCount val="17"/>
                <c:pt idx="0">
                  <c:v>0</c:v>
                </c:pt>
                <c:pt idx="1">
                  <c:v>0</c:v>
                </c:pt>
                <c:pt idx="2">
                  <c:v>1</c:v>
                </c:pt>
                <c:pt idx="3">
                  <c:v>0.55555555555555558</c:v>
                </c:pt>
                <c:pt idx="4">
                  <c:v>0</c:v>
                </c:pt>
                <c:pt idx="5">
                  <c:v>0</c:v>
                </c:pt>
                <c:pt idx="6">
                  <c:v>0</c:v>
                </c:pt>
                <c:pt idx="7">
                  <c:v>0.33333333333333331</c:v>
                </c:pt>
                <c:pt idx="8">
                  <c:v>1.3333333333333333</c:v>
                </c:pt>
                <c:pt idx="9">
                  <c:v>0</c:v>
                </c:pt>
                <c:pt idx="10">
                  <c:v>1.4444444444444444</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5-CAB3-4B68-9EFE-838C97BEBA18}"/>
            </c:ext>
          </c:extLst>
        </c:ser>
        <c:ser>
          <c:idx val="6"/>
          <c:order val="6"/>
          <c:tx>
            <c:strRef>
              <c:f>Aggreg!$J$26</c:f>
              <c:strCache>
                <c:ptCount val="1"/>
                <c:pt idx="0">
                  <c:v>Learning &amp; Change (38/22)</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Aggreg!$J$27:$J$43</c:f>
              <c:numCache>
                <c:formatCode>#,##0.00</c:formatCode>
                <c:ptCount val="17"/>
                <c:pt idx="0">
                  <c:v>9.0909090909090912E-2</c:v>
                </c:pt>
                <c:pt idx="1">
                  <c:v>4.5454545454545456E-2</c:v>
                </c:pt>
                <c:pt idx="2">
                  <c:v>4.5454545454545456E-2</c:v>
                </c:pt>
                <c:pt idx="3">
                  <c:v>9.0909090909090912E-2</c:v>
                </c:pt>
                <c:pt idx="4">
                  <c:v>0</c:v>
                </c:pt>
                <c:pt idx="5">
                  <c:v>0</c:v>
                </c:pt>
                <c:pt idx="6">
                  <c:v>0.22727272727272727</c:v>
                </c:pt>
                <c:pt idx="7">
                  <c:v>4.5454545454545456E-2</c:v>
                </c:pt>
                <c:pt idx="8">
                  <c:v>9.0909090909090912E-2</c:v>
                </c:pt>
                <c:pt idx="9">
                  <c:v>4.5454545454545456E-2</c:v>
                </c:pt>
                <c:pt idx="10">
                  <c:v>9.0909090909090912E-2</c:v>
                </c:pt>
                <c:pt idx="11">
                  <c:v>0.40909090909090912</c:v>
                </c:pt>
                <c:pt idx="12">
                  <c:v>0.31818181818181818</c:v>
                </c:pt>
                <c:pt idx="13">
                  <c:v>0</c:v>
                </c:pt>
                <c:pt idx="14">
                  <c:v>0</c:v>
                </c:pt>
                <c:pt idx="15">
                  <c:v>0.18181818181818182</c:v>
                </c:pt>
                <c:pt idx="16">
                  <c:v>4.5454545454545456E-2</c:v>
                </c:pt>
              </c:numCache>
            </c:numRef>
          </c:val>
          <c:smooth val="0"/>
          <c:extLst>
            <c:ext xmlns:c16="http://schemas.microsoft.com/office/drawing/2014/chart" uri="{C3380CC4-5D6E-409C-BE32-E72D297353CC}">
              <c16:uniqueId val="{00000006-CAB3-4B68-9EFE-838C97BEBA18}"/>
            </c:ext>
          </c:extLst>
        </c:ser>
        <c:ser>
          <c:idx val="7"/>
          <c:order val="7"/>
          <c:tx>
            <c:strRef>
              <c:f>Aggreg!$K$26</c:f>
              <c:strCache>
                <c:ptCount val="1"/>
                <c:pt idx="0">
                  <c:v>Natural Resources &amp; Ecosystems (196/12)</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Aggreg!$K$27:$K$43</c:f>
              <c:numCache>
                <c:formatCode>#,##0.00</c:formatCode>
                <c:ptCount val="17"/>
                <c:pt idx="0">
                  <c:v>0</c:v>
                </c:pt>
                <c:pt idx="1">
                  <c:v>1.6666666666666667</c:v>
                </c:pt>
                <c:pt idx="2">
                  <c:v>0</c:v>
                </c:pt>
                <c:pt idx="3">
                  <c:v>0.41666666666666669</c:v>
                </c:pt>
                <c:pt idx="4">
                  <c:v>0</c:v>
                </c:pt>
                <c:pt idx="5">
                  <c:v>1.3333333333333333</c:v>
                </c:pt>
                <c:pt idx="6">
                  <c:v>0</c:v>
                </c:pt>
                <c:pt idx="7">
                  <c:v>2.1666666666666665</c:v>
                </c:pt>
                <c:pt idx="8">
                  <c:v>2.1666666666666665</c:v>
                </c:pt>
                <c:pt idx="9">
                  <c:v>0.16666666666666666</c:v>
                </c:pt>
                <c:pt idx="10">
                  <c:v>0</c:v>
                </c:pt>
                <c:pt idx="11">
                  <c:v>2.3333333333333335</c:v>
                </c:pt>
                <c:pt idx="12">
                  <c:v>1.5</c:v>
                </c:pt>
                <c:pt idx="13">
                  <c:v>0</c:v>
                </c:pt>
                <c:pt idx="14">
                  <c:v>4.583333333333333</c:v>
                </c:pt>
                <c:pt idx="15">
                  <c:v>0</c:v>
                </c:pt>
                <c:pt idx="16">
                  <c:v>0</c:v>
                </c:pt>
              </c:numCache>
            </c:numRef>
          </c:val>
          <c:smooth val="0"/>
          <c:extLst>
            <c:ext xmlns:c16="http://schemas.microsoft.com/office/drawing/2014/chart" uri="{C3380CC4-5D6E-409C-BE32-E72D297353CC}">
              <c16:uniqueId val="{00000007-CAB3-4B68-9EFE-838C97BEBA18}"/>
            </c:ext>
          </c:extLst>
        </c:ser>
        <c:ser>
          <c:idx val="8"/>
          <c:order val="8"/>
          <c:tx>
            <c:strRef>
              <c:f>Aggreg!$L$26</c:f>
              <c:strCache>
                <c:ptCount val="1"/>
                <c:pt idx="0">
                  <c:v>Food (44/8)</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Aggreg!$L$27:$L$43</c:f>
              <c:numCache>
                <c:formatCode>#,##0.00</c:formatCode>
                <c:ptCount val="17"/>
                <c:pt idx="0">
                  <c:v>1</c:v>
                </c:pt>
                <c:pt idx="1">
                  <c:v>1.6666666666666667</c:v>
                </c:pt>
                <c:pt idx="2">
                  <c:v>0</c:v>
                </c:pt>
                <c:pt idx="3">
                  <c:v>0</c:v>
                </c:pt>
                <c:pt idx="4">
                  <c:v>0</c:v>
                </c:pt>
                <c:pt idx="5">
                  <c:v>0</c:v>
                </c:pt>
                <c:pt idx="6">
                  <c:v>0</c:v>
                </c:pt>
                <c:pt idx="7">
                  <c:v>0</c:v>
                </c:pt>
                <c:pt idx="8">
                  <c:v>0</c:v>
                </c:pt>
                <c:pt idx="9">
                  <c:v>0</c:v>
                </c:pt>
                <c:pt idx="10">
                  <c:v>0.33333333333333331</c:v>
                </c:pt>
                <c:pt idx="11">
                  <c:v>0.33333333333333331</c:v>
                </c:pt>
                <c:pt idx="12">
                  <c:v>0.33333333333333331</c:v>
                </c:pt>
                <c:pt idx="13">
                  <c:v>0</c:v>
                </c:pt>
                <c:pt idx="14">
                  <c:v>0</c:v>
                </c:pt>
                <c:pt idx="15">
                  <c:v>0</c:v>
                </c:pt>
                <c:pt idx="16">
                  <c:v>0</c:v>
                </c:pt>
              </c:numCache>
            </c:numRef>
          </c:val>
          <c:smooth val="0"/>
          <c:extLst>
            <c:ext xmlns:c16="http://schemas.microsoft.com/office/drawing/2014/chart" uri="{C3380CC4-5D6E-409C-BE32-E72D297353CC}">
              <c16:uniqueId val="{00000008-CAB3-4B68-9EFE-838C97BEBA18}"/>
            </c:ext>
          </c:extLst>
        </c:ser>
        <c:ser>
          <c:idx val="9"/>
          <c:order val="9"/>
          <c:tx>
            <c:strRef>
              <c:f>Aggreg!$I$26</c:f>
              <c:strCache>
                <c:ptCount val="1"/>
                <c:pt idx="0">
                  <c:v>Resource Futures (103/16)</c:v>
                </c:pt>
              </c:strCache>
            </c:strRef>
          </c:tx>
          <c:marker>
            <c:symbol val="none"/>
          </c:marker>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Aggreg!$I$27:$I$43</c:f>
              <c:numCache>
                <c:formatCode>#,##0.00</c:formatCode>
                <c:ptCount val="17"/>
                <c:pt idx="0">
                  <c:v>0</c:v>
                </c:pt>
                <c:pt idx="1">
                  <c:v>0.125</c:v>
                </c:pt>
                <c:pt idx="2">
                  <c:v>0.1875</c:v>
                </c:pt>
                <c:pt idx="3">
                  <c:v>0.125</c:v>
                </c:pt>
                <c:pt idx="4">
                  <c:v>0</c:v>
                </c:pt>
                <c:pt idx="5">
                  <c:v>0.1875</c:v>
                </c:pt>
                <c:pt idx="6">
                  <c:v>6.25E-2</c:v>
                </c:pt>
                <c:pt idx="7">
                  <c:v>0.75</c:v>
                </c:pt>
                <c:pt idx="8">
                  <c:v>0.625</c:v>
                </c:pt>
                <c:pt idx="9">
                  <c:v>0</c:v>
                </c:pt>
                <c:pt idx="10">
                  <c:v>0.875</c:v>
                </c:pt>
                <c:pt idx="11">
                  <c:v>3.1875</c:v>
                </c:pt>
                <c:pt idx="12">
                  <c:v>0</c:v>
                </c:pt>
                <c:pt idx="13">
                  <c:v>0.125</c:v>
                </c:pt>
                <c:pt idx="14">
                  <c:v>0</c:v>
                </c:pt>
                <c:pt idx="15">
                  <c:v>0</c:v>
                </c:pt>
                <c:pt idx="16">
                  <c:v>0.1875</c:v>
                </c:pt>
              </c:numCache>
            </c:numRef>
          </c:val>
          <c:smooth val="0"/>
          <c:extLst>
            <c:ext xmlns:c16="http://schemas.microsoft.com/office/drawing/2014/chart" uri="{C3380CC4-5D6E-409C-BE32-E72D297353CC}">
              <c16:uniqueId val="{00000009-CAB3-4B68-9EFE-838C97BEBA18}"/>
            </c:ext>
          </c:extLst>
        </c:ser>
        <c:dLbls>
          <c:showLegendKey val="0"/>
          <c:showVal val="0"/>
          <c:showCatName val="0"/>
          <c:showSerName val="0"/>
          <c:showPercent val="0"/>
          <c:showBubbleSize val="0"/>
        </c:dLbls>
        <c:smooth val="0"/>
        <c:axId val="-818768432"/>
        <c:axId val="-818766112"/>
      </c:lineChart>
      <c:catAx>
        <c:axId val="-818768432"/>
        <c:scaling>
          <c:orientation val="minMax"/>
        </c:scaling>
        <c:delete val="0"/>
        <c:axPos val="b"/>
        <c:numFmt formatCode="General" sourceLinked="0"/>
        <c:majorTickMark val="out"/>
        <c:minorTickMark val="none"/>
        <c:tickLblPos val="nextTo"/>
        <c:crossAx val="-818766112"/>
        <c:crosses val="autoZero"/>
        <c:auto val="1"/>
        <c:lblAlgn val="ctr"/>
        <c:lblOffset val="100"/>
        <c:noMultiLvlLbl val="0"/>
      </c:catAx>
      <c:valAx>
        <c:axId val="-818766112"/>
        <c:scaling>
          <c:orientation val="minMax"/>
        </c:scaling>
        <c:delete val="0"/>
        <c:axPos val="l"/>
        <c:majorGridlines/>
        <c:numFmt formatCode="#,##0.00" sourceLinked="1"/>
        <c:majorTickMark val="out"/>
        <c:minorTickMark val="none"/>
        <c:tickLblPos val="nextTo"/>
        <c:crossAx val="-818768432"/>
        <c:crosses val="autoZero"/>
        <c:crossBetween val="between"/>
      </c:valAx>
    </c:plotArea>
    <c:legend>
      <c:legendPos val="r"/>
      <c:overlay val="0"/>
    </c:legend>
    <c:plotVisOnly val="1"/>
    <c:dispBlanksAs val="zero"/>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Mapping ISF research to the SDGs (number of RA project links to each goal)</a:t>
            </a:r>
          </a:p>
        </c:rich>
      </c:tx>
      <c:overlay val="0"/>
    </c:title>
    <c:autoTitleDeleted val="0"/>
    <c:plotArea>
      <c:layout/>
      <c:barChart>
        <c:barDir val="bar"/>
        <c:grouping val="stacked"/>
        <c:varyColors val="0"/>
        <c:ser>
          <c:idx val="0"/>
          <c:order val="0"/>
          <c:tx>
            <c:strRef>
              <c:f>Aggreg!$C$4</c:f>
              <c:strCache>
                <c:ptCount val="1"/>
                <c:pt idx="0">
                  <c:v>International Development (240/25)</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Aggreg!$C$5:$C$21</c:f>
              <c:numCache>
                <c:formatCode>General</c:formatCode>
                <c:ptCount val="17"/>
                <c:pt idx="0">
                  <c:v>21</c:v>
                </c:pt>
                <c:pt idx="1">
                  <c:v>7</c:v>
                </c:pt>
                <c:pt idx="2">
                  <c:v>12</c:v>
                </c:pt>
                <c:pt idx="3">
                  <c:v>8</c:v>
                </c:pt>
                <c:pt idx="4">
                  <c:v>18</c:v>
                </c:pt>
                <c:pt idx="5">
                  <c:v>71</c:v>
                </c:pt>
                <c:pt idx="6">
                  <c:v>1</c:v>
                </c:pt>
                <c:pt idx="7">
                  <c:v>5</c:v>
                </c:pt>
                <c:pt idx="8">
                  <c:v>3</c:v>
                </c:pt>
                <c:pt idx="9">
                  <c:v>10</c:v>
                </c:pt>
                <c:pt idx="10">
                  <c:v>15</c:v>
                </c:pt>
                <c:pt idx="11">
                  <c:v>6</c:v>
                </c:pt>
                <c:pt idx="12">
                  <c:v>12</c:v>
                </c:pt>
                <c:pt idx="13">
                  <c:v>0</c:v>
                </c:pt>
                <c:pt idx="14">
                  <c:v>1</c:v>
                </c:pt>
                <c:pt idx="15">
                  <c:v>11</c:v>
                </c:pt>
                <c:pt idx="16">
                  <c:v>39</c:v>
                </c:pt>
              </c:numCache>
            </c:numRef>
          </c:val>
          <c:extLst>
            <c:ext xmlns:c16="http://schemas.microsoft.com/office/drawing/2014/chart" uri="{C3380CC4-5D6E-409C-BE32-E72D297353CC}">
              <c16:uniqueId val="{00000000-3091-4403-A59B-C3683485E48D}"/>
            </c:ext>
          </c:extLst>
        </c:ser>
        <c:ser>
          <c:idx val="1"/>
          <c:order val="1"/>
          <c:tx>
            <c:strRef>
              <c:f>Aggreg!$D$4</c:f>
              <c:strCache>
                <c:ptCount val="1"/>
                <c:pt idx="0">
                  <c:v>Energy (154/31)</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Aggreg!$D$5:$D$21</c:f>
              <c:numCache>
                <c:formatCode>General</c:formatCode>
                <c:ptCount val="17"/>
                <c:pt idx="0">
                  <c:v>0</c:v>
                </c:pt>
                <c:pt idx="1">
                  <c:v>0</c:v>
                </c:pt>
                <c:pt idx="2">
                  <c:v>0</c:v>
                </c:pt>
                <c:pt idx="3">
                  <c:v>0</c:v>
                </c:pt>
                <c:pt idx="4">
                  <c:v>0</c:v>
                </c:pt>
                <c:pt idx="5">
                  <c:v>0</c:v>
                </c:pt>
                <c:pt idx="6">
                  <c:v>59</c:v>
                </c:pt>
                <c:pt idx="7">
                  <c:v>12</c:v>
                </c:pt>
                <c:pt idx="8">
                  <c:v>39</c:v>
                </c:pt>
                <c:pt idx="9">
                  <c:v>6</c:v>
                </c:pt>
                <c:pt idx="10">
                  <c:v>17</c:v>
                </c:pt>
                <c:pt idx="11">
                  <c:v>4</c:v>
                </c:pt>
                <c:pt idx="12">
                  <c:v>17</c:v>
                </c:pt>
                <c:pt idx="13">
                  <c:v>0</c:v>
                </c:pt>
                <c:pt idx="14">
                  <c:v>0</c:v>
                </c:pt>
                <c:pt idx="15">
                  <c:v>0</c:v>
                </c:pt>
                <c:pt idx="16">
                  <c:v>0</c:v>
                </c:pt>
              </c:numCache>
            </c:numRef>
          </c:val>
          <c:extLst>
            <c:ext xmlns:c16="http://schemas.microsoft.com/office/drawing/2014/chart" uri="{C3380CC4-5D6E-409C-BE32-E72D297353CC}">
              <c16:uniqueId val="{00000001-3091-4403-A59B-C3683485E48D}"/>
            </c:ext>
          </c:extLst>
        </c:ser>
        <c:ser>
          <c:idx val="2"/>
          <c:order val="2"/>
          <c:tx>
            <c:strRef>
              <c:f>Aggreg!$E$4</c:f>
              <c:strCache>
                <c:ptCount val="1"/>
                <c:pt idx="0">
                  <c:v>Cities &amp; Buildings (146/20)</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Aggreg!$E$5:$E$21</c:f>
              <c:numCache>
                <c:formatCode>General</c:formatCode>
                <c:ptCount val="17"/>
                <c:pt idx="0">
                  <c:v>0</c:v>
                </c:pt>
                <c:pt idx="1">
                  <c:v>0</c:v>
                </c:pt>
                <c:pt idx="2">
                  <c:v>6</c:v>
                </c:pt>
                <c:pt idx="3">
                  <c:v>4</c:v>
                </c:pt>
                <c:pt idx="4">
                  <c:v>0</c:v>
                </c:pt>
                <c:pt idx="5">
                  <c:v>22</c:v>
                </c:pt>
                <c:pt idx="6">
                  <c:v>17</c:v>
                </c:pt>
                <c:pt idx="7">
                  <c:v>1</c:v>
                </c:pt>
                <c:pt idx="8">
                  <c:v>24</c:v>
                </c:pt>
                <c:pt idx="9">
                  <c:v>0</c:v>
                </c:pt>
                <c:pt idx="10">
                  <c:v>29</c:v>
                </c:pt>
                <c:pt idx="11">
                  <c:v>20</c:v>
                </c:pt>
                <c:pt idx="12">
                  <c:v>2</c:v>
                </c:pt>
                <c:pt idx="13">
                  <c:v>0</c:v>
                </c:pt>
                <c:pt idx="14">
                  <c:v>0</c:v>
                </c:pt>
                <c:pt idx="15">
                  <c:v>14</c:v>
                </c:pt>
                <c:pt idx="16">
                  <c:v>7</c:v>
                </c:pt>
              </c:numCache>
            </c:numRef>
          </c:val>
          <c:extLst>
            <c:ext xmlns:c16="http://schemas.microsoft.com/office/drawing/2014/chart" uri="{C3380CC4-5D6E-409C-BE32-E72D297353CC}">
              <c16:uniqueId val="{00000002-3091-4403-A59B-C3683485E48D}"/>
            </c:ext>
          </c:extLst>
        </c:ser>
        <c:ser>
          <c:idx val="3"/>
          <c:order val="3"/>
          <c:tx>
            <c:strRef>
              <c:f>Aggreg!$F$4</c:f>
              <c:strCache>
                <c:ptCount val="1"/>
                <c:pt idx="0">
                  <c:v>Water (67/23)</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Aggreg!$F$5:$F$21</c:f>
              <c:numCache>
                <c:formatCode>General</c:formatCode>
                <c:ptCount val="17"/>
                <c:pt idx="0">
                  <c:v>0</c:v>
                </c:pt>
                <c:pt idx="1">
                  <c:v>0</c:v>
                </c:pt>
                <c:pt idx="2">
                  <c:v>0</c:v>
                </c:pt>
                <c:pt idx="3">
                  <c:v>0</c:v>
                </c:pt>
                <c:pt idx="4">
                  <c:v>1</c:v>
                </c:pt>
                <c:pt idx="5">
                  <c:v>31</c:v>
                </c:pt>
                <c:pt idx="6">
                  <c:v>0</c:v>
                </c:pt>
                <c:pt idx="7">
                  <c:v>0</c:v>
                </c:pt>
                <c:pt idx="8">
                  <c:v>17</c:v>
                </c:pt>
                <c:pt idx="9">
                  <c:v>0</c:v>
                </c:pt>
                <c:pt idx="10">
                  <c:v>5</c:v>
                </c:pt>
                <c:pt idx="11">
                  <c:v>0</c:v>
                </c:pt>
                <c:pt idx="12">
                  <c:v>13</c:v>
                </c:pt>
                <c:pt idx="13">
                  <c:v>0</c:v>
                </c:pt>
                <c:pt idx="14">
                  <c:v>0</c:v>
                </c:pt>
                <c:pt idx="15">
                  <c:v>0</c:v>
                </c:pt>
                <c:pt idx="16">
                  <c:v>0</c:v>
                </c:pt>
              </c:numCache>
            </c:numRef>
          </c:val>
          <c:extLst>
            <c:ext xmlns:c16="http://schemas.microsoft.com/office/drawing/2014/chart" uri="{C3380CC4-5D6E-409C-BE32-E72D297353CC}">
              <c16:uniqueId val="{00000003-3091-4403-A59B-C3683485E48D}"/>
            </c:ext>
          </c:extLst>
        </c:ser>
        <c:ser>
          <c:idx val="4"/>
          <c:order val="4"/>
          <c:tx>
            <c:strRef>
              <c:f>Aggreg!$G$4</c:f>
              <c:strCache>
                <c:ptCount val="1"/>
                <c:pt idx="0">
                  <c:v>CCA (64/6)</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Aggreg!$G$5:$G$21</c:f>
              <c:numCache>
                <c:formatCode>General</c:formatCode>
                <c:ptCount val="17"/>
                <c:pt idx="0">
                  <c:v>7</c:v>
                </c:pt>
                <c:pt idx="1">
                  <c:v>4</c:v>
                </c:pt>
                <c:pt idx="2">
                  <c:v>0</c:v>
                </c:pt>
                <c:pt idx="3">
                  <c:v>3</c:v>
                </c:pt>
                <c:pt idx="4">
                  <c:v>0</c:v>
                </c:pt>
                <c:pt idx="5">
                  <c:v>8</c:v>
                </c:pt>
                <c:pt idx="6">
                  <c:v>0</c:v>
                </c:pt>
                <c:pt idx="7">
                  <c:v>4</c:v>
                </c:pt>
                <c:pt idx="8">
                  <c:v>3</c:v>
                </c:pt>
                <c:pt idx="9">
                  <c:v>0</c:v>
                </c:pt>
                <c:pt idx="10">
                  <c:v>14</c:v>
                </c:pt>
                <c:pt idx="11">
                  <c:v>4</c:v>
                </c:pt>
                <c:pt idx="12">
                  <c:v>13</c:v>
                </c:pt>
                <c:pt idx="13">
                  <c:v>1</c:v>
                </c:pt>
                <c:pt idx="14">
                  <c:v>3</c:v>
                </c:pt>
                <c:pt idx="15">
                  <c:v>0</c:v>
                </c:pt>
                <c:pt idx="16">
                  <c:v>0</c:v>
                </c:pt>
              </c:numCache>
            </c:numRef>
          </c:val>
          <c:extLst>
            <c:ext xmlns:c16="http://schemas.microsoft.com/office/drawing/2014/chart" uri="{C3380CC4-5D6E-409C-BE32-E72D297353CC}">
              <c16:uniqueId val="{00000004-3091-4403-A59B-C3683485E48D}"/>
            </c:ext>
          </c:extLst>
        </c:ser>
        <c:ser>
          <c:idx val="5"/>
          <c:order val="5"/>
          <c:tx>
            <c:strRef>
              <c:f>Aggreg!$H$4</c:f>
              <c:strCache>
                <c:ptCount val="1"/>
                <c:pt idx="0">
                  <c:v>Transport (42/9)</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Aggreg!$H$5:$H$21</c:f>
              <c:numCache>
                <c:formatCode>General</c:formatCode>
                <c:ptCount val="17"/>
                <c:pt idx="0">
                  <c:v>0</c:v>
                </c:pt>
                <c:pt idx="1">
                  <c:v>0</c:v>
                </c:pt>
                <c:pt idx="2">
                  <c:v>9</c:v>
                </c:pt>
                <c:pt idx="3">
                  <c:v>5</c:v>
                </c:pt>
                <c:pt idx="4">
                  <c:v>0</c:v>
                </c:pt>
                <c:pt idx="5">
                  <c:v>0</c:v>
                </c:pt>
                <c:pt idx="6">
                  <c:v>0</c:v>
                </c:pt>
                <c:pt idx="7">
                  <c:v>3</c:v>
                </c:pt>
                <c:pt idx="8">
                  <c:v>12</c:v>
                </c:pt>
                <c:pt idx="9">
                  <c:v>0</c:v>
                </c:pt>
                <c:pt idx="10">
                  <c:v>13</c:v>
                </c:pt>
                <c:pt idx="11">
                  <c:v>0</c:v>
                </c:pt>
                <c:pt idx="12">
                  <c:v>0</c:v>
                </c:pt>
                <c:pt idx="13">
                  <c:v>0</c:v>
                </c:pt>
                <c:pt idx="14">
                  <c:v>0</c:v>
                </c:pt>
                <c:pt idx="15">
                  <c:v>0</c:v>
                </c:pt>
                <c:pt idx="16">
                  <c:v>0</c:v>
                </c:pt>
              </c:numCache>
            </c:numRef>
          </c:val>
          <c:extLst>
            <c:ext xmlns:c16="http://schemas.microsoft.com/office/drawing/2014/chart" uri="{C3380CC4-5D6E-409C-BE32-E72D297353CC}">
              <c16:uniqueId val="{00000005-3091-4403-A59B-C3683485E48D}"/>
            </c:ext>
          </c:extLst>
        </c:ser>
        <c:ser>
          <c:idx val="6"/>
          <c:order val="6"/>
          <c:tx>
            <c:strRef>
              <c:f>Aggreg!$I$4</c:f>
              <c:strCache>
                <c:ptCount val="1"/>
                <c:pt idx="0">
                  <c:v>Resource Futures (103/16)</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Aggreg!$I$5:$I$21</c:f>
              <c:numCache>
                <c:formatCode>General</c:formatCode>
                <c:ptCount val="17"/>
                <c:pt idx="0">
                  <c:v>0</c:v>
                </c:pt>
                <c:pt idx="1">
                  <c:v>2</c:v>
                </c:pt>
                <c:pt idx="2">
                  <c:v>3</c:v>
                </c:pt>
                <c:pt idx="3">
                  <c:v>2</c:v>
                </c:pt>
                <c:pt idx="4">
                  <c:v>0</c:v>
                </c:pt>
                <c:pt idx="5">
                  <c:v>3</c:v>
                </c:pt>
                <c:pt idx="6">
                  <c:v>1</c:v>
                </c:pt>
                <c:pt idx="7">
                  <c:v>12</c:v>
                </c:pt>
                <c:pt idx="8">
                  <c:v>10</c:v>
                </c:pt>
                <c:pt idx="9">
                  <c:v>0</c:v>
                </c:pt>
                <c:pt idx="10">
                  <c:v>14</c:v>
                </c:pt>
                <c:pt idx="11">
                  <c:v>51</c:v>
                </c:pt>
                <c:pt idx="12">
                  <c:v>0</c:v>
                </c:pt>
                <c:pt idx="13">
                  <c:v>2</c:v>
                </c:pt>
                <c:pt idx="14">
                  <c:v>0</c:v>
                </c:pt>
                <c:pt idx="15">
                  <c:v>0</c:v>
                </c:pt>
                <c:pt idx="16">
                  <c:v>3</c:v>
                </c:pt>
              </c:numCache>
            </c:numRef>
          </c:val>
          <c:extLst>
            <c:ext xmlns:c16="http://schemas.microsoft.com/office/drawing/2014/chart" uri="{C3380CC4-5D6E-409C-BE32-E72D297353CC}">
              <c16:uniqueId val="{00000006-3091-4403-A59B-C3683485E48D}"/>
            </c:ext>
          </c:extLst>
        </c:ser>
        <c:ser>
          <c:idx val="7"/>
          <c:order val="7"/>
          <c:tx>
            <c:strRef>
              <c:f>Aggreg!$J$4</c:f>
              <c:strCache>
                <c:ptCount val="1"/>
                <c:pt idx="0">
                  <c:v>Learning &amp; Change (38/22)</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Aggreg!$J$5:$J$21</c:f>
              <c:numCache>
                <c:formatCode>General</c:formatCode>
                <c:ptCount val="17"/>
                <c:pt idx="0">
                  <c:v>2</c:v>
                </c:pt>
                <c:pt idx="1">
                  <c:v>1</c:v>
                </c:pt>
                <c:pt idx="2">
                  <c:v>1</c:v>
                </c:pt>
                <c:pt idx="3">
                  <c:v>2</c:v>
                </c:pt>
                <c:pt idx="4">
                  <c:v>0</c:v>
                </c:pt>
                <c:pt idx="5">
                  <c:v>0</c:v>
                </c:pt>
                <c:pt idx="6">
                  <c:v>5</c:v>
                </c:pt>
                <c:pt idx="7">
                  <c:v>1</c:v>
                </c:pt>
                <c:pt idx="8">
                  <c:v>2</c:v>
                </c:pt>
                <c:pt idx="9">
                  <c:v>1</c:v>
                </c:pt>
                <c:pt idx="10">
                  <c:v>2</c:v>
                </c:pt>
                <c:pt idx="11">
                  <c:v>9</c:v>
                </c:pt>
                <c:pt idx="12">
                  <c:v>7</c:v>
                </c:pt>
                <c:pt idx="13">
                  <c:v>0</c:v>
                </c:pt>
                <c:pt idx="14">
                  <c:v>0</c:v>
                </c:pt>
                <c:pt idx="15">
                  <c:v>4</c:v>
                </c:pt>
                <c:pt idx="16">
                  <c:v>1</c:v>
                </c:pt>
              </c:numCache>
            </c:numRef>
          </c:val>
          <c:extLst>
            <c:ext xmlns:c16="http://schemas.microsoft.com/office/drawing/2014/chart" uri="{C3380CC4-5D6E-409C-BE32-E72D297353CC}">
              <c16:uniqueId val="{00000007-3091-4403-A59B-C3683485E48D}"/>
            </c:ext>
          </c:extLst>
        </c:ser>
        <c:ser>
          <c:idx val="8"/>
          <c:order val="8"/>
          <c:tx>
            <c:strRef>
              <c:f>Aggreg!$K$4</c:f>
              <c:strCache>
                <c:ptCount val="1"/>
                <c:pt idx="0">
                  <c:v>Natural Resources &amp; Ecosystems (196/12)</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Aggreg!$K$5:$K$21</c:f>
              <c:numCache>
                <c:formatCode>General</c:formatCode>
                <c:ptCount val="17"/>
                <c:pt idx="0">
                  <c:v>0</c:v>
                </c:pt>
                <c:pt idx="1">
                  <c:v>20</c:v>
                </c:pt>
                <c:pt idx="2">
                  <c:v>0</c:v>
                </c:pt>
                <c:pt idx="3">
                  <c:v>5</c:v>
                </c:pt>
                <c:pt idx="4">
                  <c:v>0</c:v>
                </c:pt>
                <c:pt idx="5">
                  <c:v>16</c:v>
                </c:pt>
                <c:pt idx="6">
                  <c:v>0</c:v>
                </c:pt>
                <c:pt idx="7">
                  <c:v>26</c:v>
                </c:pt>
                <c:pt idx="8">
                  <c:v>26</c:v>
                </c:pt>
                <c:pt idx="9">
                  <c:v>2</c:v>
                </c:pt>
                <c:pt idx="10">
                  <c:v>0</c:v>
                </c:pt>
                <c:pt idx="11">
                  <c:v>28</c:v>
                </c:pt>
                <c:pt idx="12">
                  <c:v>18</c:v>
                </c:pt>
                <c:pt idx="13">
                  <c:v>0</c:v>
                </c:pt>
                <c:pt idx="14">
                  <c:v>55</c:v>
                </c:pt>
                <c:pt idx="15">
                  <c:v>0</c:v>
                </c:pt>
                <c:pt idx="16">
                  <c:v>0</c:v>
                </c:pt>
              </c:numCache>
            </c:numRef>
          </c:val>
          <c:extLst>
            <c:ext xmlns:c16="http://schemas.microsoft.com/office/drawing/2014/chart" uri="{C3380CC4-5D6E-409C-BE32-E72D297353CC}">
              <c16:uniqueId val="{00000008-3091-4403-A59B-C3683485E48D}"/>
            </c:ext>
          </c:extLst>
        </c:ser>
        <c:ser>
          <c:idx val="9"/>
          <c:order val="9"/>
          <c:tx>
            <c:strRef>
              <c:f>Aggreg!$L$4</c:f>
              <c:strCache>
                <c:ptCount val="1"/>
                <c:pt idx="0">
                  <c:v>Food (44/8)</c:v>
                </c:pt>
              </c:strCache>
            </c:strRef>
          </c:tx>
          <c:invertIfNegative val="0"/>
          <c:cat>
            <c:strRef>
              <c:f>Aggreg!$B$5:$B$21</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Aggreg!$L$5:$L$21</c:f>
              <c:numCache>
                <c:formatCode>General</c:formatCode>
                <c:ptCount val="17"/>
                <c:pt idx="0">
                  <c:v>12</c:v>
                </c:pt>
                <c:pt idx="1">
                  <c:v>20</c:v>
                </c:pt>
                <c:pt idx="2">
                  <c:v>0</c:v>
                </c:pt>
                <c:pt idx="3">
                  <c:v>0</c:v>
                </c:pt>
                <c:pt idx="4">
                  <c:v>0</c:v>
                </c:pt>
                <c:pt idx="5">
                  <c:v>0</c:v>
                </c:pt>
                <c:pt idx="6">
                  <c:v>0</c:v>
                </c:pt>
                <c:pt idx="7">
                  <c:v>0</c:v>
                </c:pt>
                <c:pt idx="8">
                  <c:v>0</c:v>
                </c:pt>
                <c:pt idx="9">
                  <c:v>0</c:v>
                </c:pt>
                <c:pt idx="10">
                  <c:v>4</c:v>
                </c:pt>
                <c:pt idx="11">
                  <c:v>4</c:v>
                </c:pt>
                <c:pt idx="12">
                  <c:v>4</c:v>
                </c:pt>
                <c:pt idx="13">
                  <c:v>0</c:v>
                </c:pt>
                <c:pt idx="14">
                  <c:v>0</c:v>
                </c:pt>
                <c:pt idx="15">
                  <c:v>0</c:v>
                </c:pt>
                <c:pt idx="16">
                  <c:v>0</c:v>
                </c:pt>
              </c:numCache>
            </c:numRef>
          </c:val>
          <c:extLst>
            <c:ext xmlns:c16="http://schemas.microsoft.com/office/drawing/2014/chart" uri="{C3380CC4-5D6E-409C-BE32-E72D297353CC}">
              <c16:uniqueId val="{00000009-3091-4403-A59B-C3683485E48D}"/>
            </c:ext>
          </c:extLst>
        </c:ser>
        <c:dLbls>
          <c:showLegendKey val="0"/>
          <c:showVal val="0"/>
          <c:showCatName val="0"/>
          <c:showSerName val="0"/>
          <c:showPercent val="0"/>
          <c:showBubbleSize val="0"/>
        </c:dLbls>
        <c:gapWidth val="150"/>
        <c:overlap val="100"/>
        <c:axId val="-818937856"/>
        <c:axId val="-818935808"/>
      </c:barChart>
      <c:catAx>
        <c:axId val="-818937856"/>
        <c:scaling>
          <c:orientation val="minMax"/>
        </c:scaling>
        <c:delete val="0"/>
        <c:axPos val="l"/>
        <c:numFmt formatCode="General" sourceLinked="0"/>
        <c:majorTickMark val="out"/>
        <c:minorTickMark val="none"/>
        <c:tickLblPos val="nextTo"/>
        <c:crossAx val="-818935808"/>
        <c:crosses val="autoZero"/>
        <c:auto val="1"/>
        <c:lblAlgn val="ctr"/>
        <c:lblOffset val="100"/>
        <c:noMultiLvlLbl val="0"/>
      </c:catAx>
      <c:valAx>
        <c:axId val="-818935808"/>
        <c:scaling>
          <c:orientation val="minMax"/>
          <c:max val="120"/>
        </c:scaling>
        <c:delete val="0"/>
        <c:axPos val="b"/>
        <c:majorGridlines/>
        <c:numFmt formatCode="General" sourceLinked="1"/>
        <c:majorTickMark val="out"/>
        <c:minorTickMark val="none"/>
        <c:tickLblPos val="nextTo"/>
        <c:crossAx val="-81893785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1800" b="1" i="0" baseline="0">
                <a:effectLst/>
              </a:rPr>
              <a:t>Mapping ISF reseach to the SDGs (# of RA links to each goal / total # of RA projects mapped) </a:t>
            </a:r>
            <a:endParaRPr lang="en-US">
              <a:effectLst/>
            </a:endParaRPr>
          </a:p>
        </c:rich>
      </c:tx>
      <c:overlay val="0"/>
    </c:title>
    <c:autoTitleDeleted val="0"/>
    <c:plotArea>
      <c:layout/>
      <c:barChart>
        <c:barDir val="bar"/>
        <c:grouping val="stacked"/>
        <c:varyColors val="0"/>
        <c:ser>
          <c:idx val="0"/>
          <c:order val="0"/>
          <c:tx>
            <c:strRef>
              <c:f>Aggreg!$C$26</c:f>
              <c:strCache>
                <c:ptCount val="1"/>
                <c:pt idx="0">
                  <c:v>International Development (240/25)</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Aggreg!$C$27:$C$43</c:f>
              <c:numCache>
                <c:formatCode>#,##0.00</c:formatCode>
                <c:ptCount val="17"/>
                <c:pt idx="0">
                  <c:v>0.84</c:v>
                </c:pt>
                <c:pt idx="1">
                  <c:v>0.28000000000000003</c:v>
                </c:pt>
                <c:pt idx="2">
                  <c:v>0.48</c:v>
                </c:pt>
                <c:pt idx="3">
                  <c:v>0.32</c:v>
                </c:pt>
                <c:pt idx="4">
                  <c:v>0.72</c:v>
                </c:pt>
                <c:pt idx="5">
                  <c:v>2.84</c:v>
                </c:pt>
                <c:pt idx="6">
                  <c:v>0.04</c:v>
                </c:pt>
                <c:pt idx="7">
                  <c:v>0.2</c:v>
                </c:pt>
                <c:pt idx="8">
                  <c:v>0.12</c:v>
                </c:pt>
                <c:pt idx="9">
                  <c:v>0.4</c:v>
                </c:pt>
                <c:pt idx="10">
                  <c:v>0.6</c:v>
                </c:pt>
                <c:pt idx="11">
                  <c:v>0.24</c:v>
                </c:pt>
                <c:pt idx="12">
                  <c:v>0.48</c:v>
                </c:pt>
                <c:pt idx="13">
                  <c:v>0</c:v>
                </c:pt>
                <c:pt idx="14">
                  <c:v>0.04</c:v>
                </c:pt>
                <c:pt idx="15">
                  <c:v>0.44</c:v>
                </c:pt>
                <c:pt idx="16">
                  <c:v>1.56</c:v>
                </c:pt>
              </c:numCache>
            </c:numRef>
          </c:val>
          <c:extLst>
            <c:ext xmlns:c16="http://schemas.microsoft.com/office/drawing/2014/chart" uri="{C3380CC4-5D6E-409C-BE32-E72D297353CC}">
              <c16:uniqueId val="{00000000-2B0A-43FB-B90C-01D4EBC6CFFD}"/>
            </c:ext>
          </c:extLst>
        </c:ser>
        <c:ser>
          <c:idx val="1"/>
          <c:order val="1"/>
          <c:tx>
            <c:strRef>
              <c:f>Aggreg!$D$26</c:f>
              <c:strCache>
                <c:ptCount val="1"/>
                <c:pt idx="0">
                  <c:v>Energy (154/31)</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Aggreg!$D$27:$D$43</c:f>
              <c:numCache>
                <c:formatCode>#,##0.00</c:formatCode>
                <c:ptCount val="17"/>
                <c:pt idx="0">
                  <c:v>0</c:v>
                </c:pt>
                <c:pt idx="1">
                  <c:v>0</c:v>
                </c:pt>
                <c:pt idx="2">
                  <c:v>0</c:v>
                </c:pt>
                <c:pt idx="3">
                  <c:v>0</c:v>
                </c:pt>
                <c:pt idx="4">
                  <c:v>0</c:v>
                </c:pt>
                <c:pt idx="5">
                  <c:v>0</c:v>
                </c:pt>
                <c:pt idx="6">
                  <c:v>1.903225806451613</c:v>
                </c:pt>
                <c:pt idx="7">
                  <c:v>0.38709677419354838</c:v>
                </c:pt>
                <c:pt idx="8">
                  <c:v>1.2580645161290323</c:v>
                </c:pt>
                <c:pt idx="9">
                  <c:v>0.19354838709677419</c:v>
                </c:pt>
                <c:pt idx="10">
                  <c:v>0.54838709677419351</c:v>
                </c:pt>
                <c:pt idx="11">
                  <c:v>0.12903225806451613</c:v>
                </c:pt>
                <c:pt idx="12">
                  <c:v>0.54838709677419351</c:v>
                </c:pt>
                <c:pt idx="13">
                  <c:v>0</c:v>
                </c:pt>
                <c:pt idx="14">
                  <c:v>0</c:v>
                </c:pt>
                <c:pt idx="15">
                  <c:v>0</c:v>
                </c:pt>
                <c:pt idx="16">
                  <c:v>0</c:v>
                </c:pt>
              </c:numCache>
            </c:numRef>
          </c:val>
          <c:extLst>
            <c:ext xmlns:c16="http://schemas.microsoft.com/office/drawing/2014/chart" uri="{C3380CC4-5D6E-409C-BE32-E72D297353CC}">
              <c16:uniqueId val="{00000001-2B0A-43FB-B90C-01D4EBC6CFFD}"/>
            </c:ext>
          </c:extLst>
        </c:ser>
        <c:ser>
          <c:idx val="2"/>
          <c:order val="2"/>
          <c:tx>
            <c:strRef>
              <c:f>Aggreg!$E$26</c:f>
              <c:strCache>
                <c:ptCount val="1"/>
                <c:pt idx="0">
                  <c:v>Cities &amp; Buildings (146/20)</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Aggreg!$E$27:$E$43</c:f>
              <c:numCache>
                <c:formatCode>#,##0.00</c:formatCode>
                <c:ptCount val="17"/>
                <c:pt idx="0">
                  <c:v>0</c:v>
                </c:pt>
                <c:pt idx="1">
                  <c:v>0</c:v>
                </c:pt>
                <c:pt idx="2">
                  <c:v>0.3</c:v>
                </c:pt>
                <c:pt idx="3">
                  <c:v>0.2</c:v>
                </c:pt>
                <c:pt idx="4">
                  <c:v>0</c:v>
                </c:pt>
                <c:pt idx="5">
                  <c:v>1.1000000000000001</c:v>
                </c:pt>
                <c:pt idx="6">
                  <c:v>0.85</c:v>
                </c:pt>
                <c:pt idx="7">
                  <c:v>0.05</c:v>
                </c:pt>
                <c:pt idx="8">
                  <c:v>1.2</c:v>
                </c:pt>
                <c:pt idx="9">
                  <c:v>0</c:v>
                </c:pt>
                <c:pt idx="10">
                  <c:v>1.45</c:v>
                </c:pt>
                <c:pt idx="11">
                  <c:v>1</c:v>
                </c:pt>
                <c:pt idx="12">
                  <c:v>0.1</c:v>
                </c:pt>
                <c:pt idx="13">
                  <c:v>0</c:v>
                </c:pt>
                <c:pt idx="14">
                  <c:v>0</c:v>
                </c:pt>
                <c:pt idx="15">
                  <c:v>0.7</c:v>
                </c:pt>
                <c:pt idx="16">
                  <c:v>0.35</c:v>
                </c:pt>
              </c:numCache>
            </c:numRef>
          </c:val>
          <c:extLst>
            <c:ext xmlns:c16="http://schemas.microsoft.com/office/drawing/2014/chart" uri="{C3380CC4-5D6E-409C-BE32-E72D297353CC}">
              <c16:uniqueId val="{00000002-2B0A-43FB-B90C-01D4EBC6CFFD}"/>
            </c:ext>
          </c:extLst>
        </c:ser>
        <c:ser>
          <c:idx val="3"/>
          <c:order val="3"/>
          <c:tx>
            <c:strRef>
              <c:f>Aggreg!$F$26</c:f>
              <c:strCache>
                <c:ptCount val="1"/>
                <c:pt idx="0">
                  <c:v>Water (67/23)</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Aggreg!$F$27:$F$43</c:f>
              <c:numCache>
                <c:formatCode>#,##0.00</c:formatCode>
                <c:ptCount val="17"/>
                <c:pt idx="0">
                  <c:v>0</c:v>
                </c:pt>
                <c:pt idx="1">
                  <c:v>0</c:v>
                </c:pt>
                <c:pt idx="2">
                  <c:v>0</c:v>
                </c:pt>
                <c:pt idx="3">
                  <c:v>0</c:v>
                </c:pt>
                <c:pt idx="4">
                  <c:v>4.3478260869565216E-2</c:v>
                </c:pt>
                <c:pt idx="5">
                  <c:v>1.3478260869565217</c:v>
                </c:pt>
                <c:pt idx="6">
                  <c:v>0</c:v>
                </c:pt>
                <c:pt idx="7">
                  <c:v>0</c:v>
                </c:pt>
                <c:pt idx="8">
                  <c:v>0.73913043478260865</c:v>
                </c:pt>
                <c:pt idx="9">
                  <c:v>0</c:v>
                </c:pt>
                <c:pt idx="10">
                  <c:v>0.21739130434782608</c:v>
                </c:pt>
                <c:pt idx="11">
                  <c:v>0</c:v>
                </c:pt>
                <c:pt idx="12">
                  <c:v>0.56521739130434778</c:v>
                </c:pt>
                <c:pt idx="13">
                  <c:v>0</c:v>
                </c:pt>
                <c:pt idx="14">
                  <c:v>0</c:v>
                </c:pt>
                <c:pt idx="15">
                  <c:v>0</c:v>
                </c:pt>
                <c:pt idx="16">
                  <c:v>0</c:v>
                </c:pt>
              </c:numCache>
            </c:numRef>
          </c:val>
          <c:extLst>
            <c:ext xmlns:c16="http://schemas.microsoft.com/office/drawing/2014/chart" uri="{C3380CC4-5D6E-409C-BE32-E72D297353CC}">
              <c16:uniqueId val="{00000003-2B0A-43FB-B90C-01D4EBC6CFFD}"/>
            </c:ext>
          </c:extLst>
        </c:ser>
        <c:ser>
          <c:idx val="4"/>
          <c:order val="4"/>
          <c:tx>
            <c:strRef>
              <c:f>Aggreg!$G$26</c:f>
              <c:strCache>
                <c:ptCount val="1"/>
                <c:pt idx="0">
                  <c:v>CCA (64/6)</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Aggreg!$G$27:$G$43</c:f>
              <c:numCache>
                <c:formatCode>#,##0.00</c:formatCode>
                <c:ptCount val="17"/>
                <c:pt idx="0">
                  <c:v>1.1666666666666667</c:v>
                </c:pt>
                <c:pt idx="1">
                  <c:v>0.66666666666666663</c:v>
                </c:pt>
                <c:pt idx="2">
                  <c:v>0</c:v>
                </c:pt>
                <c:pt idx="3">
                  <c:v>0.5</c:v>
                </c:pt>
                <c:pt idx="4">
                  <c:v>0</c:v>
                </c:pt>
                <c:pt idx="5">
                  <c:v>1.3333333333333333</c:v>
                </c:pt>
                <c:pt idx="6">
                  <c:v>0</c:v>
                </c:pt>
                <c:pt idx="7">
                  <c:v>0.66666666666666663</c:v>
                </c:pt>
                <c:pt idx="8">
                  <c:v>0.5</c:v>
                </c:pt>
                <c:pt idx="9">
                  <c:v>0</c:v>
                </c:pt>
                <c:pt idx="10">
                  <c:v>2.3333333333333335</c:v>
                </c:pt>
                <c:pt idx="11">
                  <c:v>0.66666666666666663</c:v>
                </c:pt>
                <c:pt idx="12">
                  <c:v>2.1666666666666665</c:v>
                </c:pt>
                <c:pt idx="13">
                  <c:v>0.16666666666666666</c:v>
                </c:pt>
                <c:pt idx="14">
                  <c:v>0.5</c:v>
                </c:pt>
                <c:pt idx="15">
                  <c:v>0</c:v>
                </c:pt>
                <c:pt idx="16">
                  <c:v>0</c:v>
                </c:pt>
              </c:numCache>
            </c:numRef>
          </c:val>
          <c:extLst>
            <c:ext xmlns:c16="http://schemas.microsoft.com/office/drawing/2014/chart" uri="{C3380CC4-5D6E-409C-BE32-E72D297353CC}">
              <c16:uniqueId val="{00000004-2B0A-43FB-B90C-01D4EBC6CFFD}"/>
            </c:ext>
          </c:extLst>
        </c:ser>
        <c:ser>
          <c:idx val="5"/>
          <c:order val="5"/>
          <c:tx>
            <c:strRef>
              <c:f>Aggreg!$H$26</c:f>
              <c:strCache>
                <c:ptCount val="1"/>
                <c:pt idx="0">
                  <c:v>Transport (42/9)</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Aggreg!$H$27:$H$43</c:f>
              <c:numCache>
                <c:formatCode>#,##0.00</c:formatCode>
                <c:ptCount val="17"/>
                <c:pt idx="0">
                  <c:v>0</c:v>
                </c:pt>
                <c:pt idx="1">
                  <c:v>0</c:v>
                </c:pt>
                <c:pt idx="2">
                  <c:v>1</c:v>
                </c:pt>
                <c:pt idx="3">
                  <c:v>0.55555555555555558</c:v>
                </c:pt>
                <c:pt idx="4">
                  <c:v>0</c:v>
                </c:pt>
                <c:pt idx="5">
                  <c:v>0</c:v>
                </c:pt>
                <c:pt idx="6">
                  <c:v>0</c:v>
                </c:pt>
                <c:pt idx="7">
                  <c:v>0.33333333333333331</c:v>
                </c:pt>
                <c:pt idx="8">
                  <c:v>1.3333333333333333</c:v>
                </c:pt>
                <c:pt idx="9">
                  <c:v>0</c:v>
                </c:pt>
                <c:pt idx="10">
                  <c:v>1.4444444444444444</c:v>
                </c:pt>
                <c:pt idx="11">
                  <c:v>0</c:v>
                </c:pt>
                <c:pt idx="12">
                  <c:v>0</c:v>
                </c:pt>
                <c:pt idx="13">
                  <c:v>0</c:v>
                </c:pt>
                <c:pt idx="14">
                  <c:v>0</c:v>
                </c:pt>
                <c:pt idx="15">
                  <c:v>0</c:v>
                </c:pt>
                <c:pt idx="16">
                  <c:v>0</c:v>
                </c:pt>
              </c:numCache>
            </c:numRef>
          </c:val>
          <c:extLst>
            <c:ext xmlns:c16="http://schemas.microsoft.com/office/drawing/2014/chart" uri="{C3380CC4-5D6E-409C-BE32-E72D297353CC}">
              <c16:uniqueId val="{00000005-2B0A-43FB-B90C-01D4EBC6CFFD}"/>
            </c:ext>
          </c:extLst>
        </c:ser>
        <c:ser>
          <c:idx val="6"/>
          <c:order val="6"/>
          <c:tx>
            <c:strRef>
              <c:f>Aggreg!$I$26</c:f>
              <c:strCache>
                <c:ptCount val="1"/>
                <c:pt idx="0">
                  <c:v>Resource Futures (103/16)</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Aggreg!$I$27:$I$43</c:f>
              <c:numCache>
                <c:formatCode>#,##0.00</c:formatCode>
                <c:ptCount val="17"/>
                <c:pt idx="0">
                  <c:v>0</c:v>
                </c:pt>
                <c:pt idx="1">
                  <c:v>0.125</c:v>
                </c:pt>
                <c:pt idx="2">
                  <c:v>0.1875</c:v>
                </c:pt>
                <c:pt idx="3">
                  <c:v>0.125</c:v>
                </c:pt>
                <c:pt idx="4">
                  <c:v>0</c:v>
                </c:pt>
                <c:pt idx="5">
                  <c:v>0.1875</c:v>
                </c:pt>
                <c:pt idx="6">
                  <c:v>6.25E-2</c:v>
                </c:pt>
                <c:pt idx="7">
                  <c:v>0.75</c:v>
                </c:pt>
                <c:pt idx="8">
                  <c:v>0.625</c:v>
                </c:pt>
                <c:pt idx="9">
                  <c:v>0</c:v>
                </c:pt>
                <c:pt idx="10">
                  <c:v>0.875</c:v>
                </c:pt>
                <c:pt idx="11">
                  <c:v>3.1875</c:v>
                </c:pt>
                <c:pt idx="12">
                  <c:v>0</c:v>
                </c:pt>
                <c:pt idx="13">
                  <c:v>0.125</c:v>
                </c:pt>
                <c:pt idx="14">
                  <c:v>0</c:v>
                </c:pt>
                <c:pt idx="15">
                  <c:v>0</c:v>
                </c:pt>
                <c:pt idx="16">
                  <c:v>0.1875</c:v>
                </c:pt>
              </c:numCache>
            </c:numRef>
          </c:val>
          <c:extLst>
            <c:ext xmlns:c16="http://schemas.microsoft.com/office/drawing/2014/chart" uri="{C3380CC4-5D6E-409C-BE32-E72D297353CC}">
              <c16:uniqueId val="{00000006-2B0A-43FB-B90C-01D4EBC6CFFD}"/>
            </c:ext>
          </c:extLst>
        </c:ser>
        <c:ser>
          <c:idx val="7"/>
          <c:order val="7"/>
          <c:tx>
            <c:strRef>
              <c:f>Aggreg!$J$26</c:f>
              <c:strCache>
                <c:ptCount val="1"/>
                <c:pt idx="0">
                  <c:v>Learning &amp; Change (38/22)</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Aggreg!$J$27:$J$43</c:f>
              <c:numCache>
                <c:formatCode>#,##0.00</c:formatCode>
                <c:ptCount val="17"/>
                <c:pt idx="0">
                  <c:v>9.0909090909090912E-2</c:v>
                </c:pt>
                <c:pt idx="1">
                  <c:v>4.5454545454545456E-2</c:v>
                </c:pt>
                <c:pt idx="2">
                  <c:v>4.5454545454545456E-2</c:v>
                </c:pt>
                <c:pt idx="3">
                  <c:v>9.0909090909090912E-2</c:v>
                </c:pt>
                <c:pt idx="4">
                  <c:v>0</c:v>
                </c:pt>
                <c:pt idx="5">
                  <c:v>0</c:v>
                </c:pt>
                <c:pt idx="6">
                  <c:v>0.22727272727272727</c:v>
                </c:pt>
                <c:pt idx="7">
                  <c:v>4.5454545454545456E-2</c:v>
                </c:pt>
                <c:pt idx="8">
                  <c:v>9.0909090909090912E-2</c:v>
                </c:pt>
                <c:pt idx="9">
                  <c:v>4.5454545454545456E-2</c:v>
                </c:pt>
                <c:pt idx="10">
                  <c:v>9.0909090909090912E-2</c:v>
                </c:pt>
                <c:pt idx="11">
                  <c:v>0.40909090909090912</c:v>
                </c:pt>
                <c:pt idx="12">
                  <c:v>0.31818181818181818</c:v>
                </c:pt>
                <c:pt idx="13">
                  <c:v>0</c:v>
                </c:pt>
                <c:pt idx="14">
                  <c:v>0</c:v>
                </c:pt>
                <c:pt idx="15">
                  <c:v>0.18181818181818182</c:v>
                </c:pt>
                <c:pt idx="16">
                  <c:v>4.5454545454545456E-2</c:v>
                </c:pt>
              </c:numCache>
            </c:numRef>
          </c:val>
          <c:extLst>
            <c:ext xmlns:c16="http://schemas.microsoft.com/office/drawing/2014/chart" uri="{C3380CC4-5D6E-409C-BE32-E72D297353CC}">
              <c16:uniqueId val="{00000007-2B0A-43FB-B90C-01D4EBC6CFFD}"/>
            </c:ext>
          </c:extLst>
        </c:ser>
        <c:ser>
          <c:idx val="8"/>
          <c:order val="8"/>
          <c:tx>
            <c:strRef>
              <c:f>Aggreg!$K$26</c:f>
              <c:strCache>
                <c:ptCount val="1"/>
                <c:pt idx="0">
                  <c:v>Natural Resources &amp; Ecosystems (196/12)</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Aggreg!$K$27:$K$43</c:f>
              <c:numCache>
                <c:formatCode>#,##0.00</c:formatCode>
                <c:ptCount val="17"/>
                <c:pt idx="0">
                  <c:v>0</c:v>
                </c:pt>
                <c:pt idx="1">
                  <c:v>1.6666666666666667</c:v>
                </c:pt>
                <c:pt idx="2">
                  <c:v>0</c:v>
                </c:pt>
                <c:pt idx="3">
                  <c:v>0.41666666666666669</c:v>
                </c:pt>
                <c:pt idx="4">
                  <c:v>0</c:v>
                </c:pt>
                <c:pt idx="5">
                  <c:v>1.3333333333333333</c:v>
                </c:pt>
                <c:pt idx="6">
                  <c:v>0</c:v>
                </c:pt>
                <c:pt idx="7">
                  <c:v>2.1666666666666665</c:v>
                </c:pt>
                <c:pt idx="8">
                  <c:v>2.1666666666666665</c:v>
                </c:pt>
                <c:pt idx="9">
                  <c:v>0.16666666666666666</c:v>
                </c:pt>
                <c:pt idx="10">
                  <c:v>0</c:v>
                </c:pt>
                <c:pt idx="11">
                  <c:v>2.3333333333333335</c:v>
                </c:pt>
                <c:pt idx="12">
                  <c:v>1.5</c:v>
                </c:pt>
                <c:pt idx="13">
                  <c:v>0</c:v>
                </c:pt>
                <c:pt idx="14">
                  <c:v>4.583333333333333</c:v>
                </c:pt>
                <c:pt idx="15">
                  <c:v>0</c:v>
                </c:pt>
                <c:pt idx="16">
                  <c:v>0</c:v>
                </c:pt>
              </c:numCache>
            </c:numRef>
          </c:val>
          <c:extLst>
            <c:ext xmlns:c16="http://schemas.microsoft.com/office/drawing/2014/chart" uri="{C3380CC4-5D6E-409C-BE32-E72D297353CC}">
              <c16:uniqueId val="{00000008-2B0A-43FB-B90C-01D4EBC6CFFD}"/>
            </c:ext>
          </c:extLst>
        </c:ser>
        <c:ser>
          <c:idx val="9"/>
          <c:order val="9"/>
          <c:tx>
            <c:strRef>
              <c:f>Aggreg!$L$26</c:f>
              <c:strCache>
                <c:ptCount val="1"/>
                <c:pt idx="0">
                  <c:v>Food (44/8)</c:v>
                </c:pt>
              </c:strCache>
            </c:strRef>
          </c:tx>
          <c:invertIfNegative val="0"/>
          <c:cat>
            <c:strRef>
              <c:f>Aggreg!$B$27:$B$43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Aggreg!$L$27:$L$43</c:f>
              <c:numCache>
                <c:formatCode>#,##0.00</c:formatCode>
                <c:ptCount val="17"/>
                <c:pt idx="0">
                  <c:v>1</c:v>
                </c:pt>
                <c:pt idx="1">
                  <c:v>1.6666666666666667</c:v>
                </c:pt>
                <c:pt idx="2">
                  <c:v>0</c:v>
                </c:pt>
                <c:pt idx="3">
                  <c:v>0</c:v>
                </c:pt>
                <c:pt idx="4">
                  <c:v>0</c:v>
                </c:pt>
                <c:pt idx="5">
                  <c:v>0</c:v>
                </c:pt>
                <c:pt idx="6">
                  <c:v>0</c:v>
                </c:pt>
                <c:pt idx="7">
                  <c:v>0</c:v>
                </c:pt>
                <c:pt idx="8">
                  <c:v>0</c:v>
                </c:pt>
                <c:pt idx="9">
                  <c:v>0</c:v>
                </c:pt>
                <c:pt idx="10">
                  <c:v>0.33333333333333331</c:v>
                </c:pt>
                <c:pt idx="11">
                  <c:v>0.33333333333333331</c:v>
                </c:pt>
                <c:pt idx="12">
                  <c:v>0.33333333333333331</c:v>
                </c:pt>
                <c:pt idx="13">
                  <c:v>0</c:v>
                </c:pt>
                <c:pt idx="14">
                  <c:v>0</c:v>
                </c:pt>
                <c:pt idx="15">
                  <c:v>0</c:v>
                </c:pt>
                <c:pt idx="16">
                  <c:v>0</c:v>
                </c:pt>
              </c:numCache>
            </c:numRef>
          </c:val>
          <c:extLst>
            <c:ext xmlns:c16="http://schemas.microsoft.com/office/drawing/2014/chart" uri="{C3380CC4-5D6E-409C-BE32-E72D297353CC}">
              <c16:uniqueId val="{00000009-2B0A-43FB-B90C-01D4EBC6CFFD}"/>
            </c:ext>
          </c:extLst>
        </c:ser>
        <c:dLbls>
          <c:showLegendKey val="0"/>
          <c:showVal val="0"/>
          <c:showCatName val="0"/>
          <c:showSerName val="0"/>
          <c:showPercent val="0"/>
          <c:showBubbleSize val="0"/>
        </c:dLbls>
        <c:gapWidth val="150"/>
        <c:overlap val="100"/>
        <c:axId val="-818864096"/>
        <c:axId val="-818861776"/>
      </c:barChart>
      <c:catAx>
        <c:axId val="-818864096"/>
        <c:scaling>
          <c:orientation val="minMax"/>
        </c:scaling>
        <c:delete val="0"/>
        <c:axPos val="l"/>
        <c:numFmt formatCode="General" sourceLinked="0"/>
        <c:majorTickMark val="out"/>
        <c:minorTickMark val="none"/>
        <c:tickLblPos val="nextTo"/>
        <c:crossAx val="-818861776"/>
        <c:crosses val="autoZero"/>
        <c:auto val="1"/>
        <c:lblAlgn val="ctr"/>
        <c:lblOffset val="100"/>
        <c:noMultiLvlLbl val="0"/>
      </c:catAx>
      <c:valAx>
        <c:axId val="-818861776"/>
        <c:scaling>
          <c:orientation val="minMax"/>
        </c:scaling>
        <c:delete val="0"/>
        <c:axPos val="b"/>
        <c:majorGridlines/>
        <c:numFmt formatCode="#,##0.00" sourceLinked="1"/>
        <c:majorTickMark val="out"/>
        <c:minorTickMark val="none"/>
        <c:tickLblPos val="nextTo"/>
        <c:crossAx val="-81886409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Mapping</a:t>
            </a:r>
            <a:r>
              <a:rPr lang="en-US" baseline="0"/>
              <a:t> ISF research areas to the SDGs (# of goals each RA contributes to)</a:t>
            </a:r>
            <a:endParaRPr lang="en-US"/>
          </a:p>
        </c:rich>
      </c:tx>
      <c:overlay val="0"/>
    </c:title>
    <c:autoTitleDeleted val="0"/>
    <c:plotArea>
      <c:layout/>
      <c:barChart>
        <c:barDir val="bar"/>
        <c:grouping val="stacked"/>
        <c:varyColors val="0"/>
        <c:ser>
          <c:idx val="0"/>
          <c:order val="0"/>
          <c:tx>
            <c:strRef>
              <c:f>Aggreg!$B$47</c:f>
              <c:strCache>
                <c:ptCount val="1"/>
                <c:pt idx="0">
                  <c:v>1. No poverty</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Aggreg!$C$47:$L$47</c:f>
              <c:numCache>
                <c:formatCode>General</c:formatCode>
                <c:ptCount val="10"/>
                <c:pt idx="0">
                  <c:v>1</c:v>
                </c:pt>
                <c:pt idx="1">
                  <c:v>1</c:v>
                </c:pt>
                <c:pt idx="2">
                  <c:v>1</c:v>
                </c:pt>
                <c:pt idx="3">
                  <c:v>0</c:v>
                </c:pt>
                <c:pt idx="4">
                  <c:v>0</c:v>
                </c:pt>
                <c:pt idx="5">
                  <c:v>0</c:v>
                </c:pt>
                <c:pt idx="6">
                  <c:v>0</c:v>
                </c:pt>
                <c:pt idx="7">
                  <c:v>0</c:v>
                </c:pt>
                <c:pt idx="8">
                  <c:v>0</c:v>
                </c:pt>
                <c:pt idx="9">
                  <c:v>1</c:v>
                </c:pt>
              </c:numCache>
            </c:numRef>
          </c:val>
          <c:extLst>
            <c:ext xmlns:c16="http://schemas.microsoft.com/office/drawing/2014/chart" uri="{C3380CC4-5D6E-409C-BE32-E72D297353CC}">
              <c16:uniqueId val="{00000000-4F47-45B2-B1A0-2648FB064459}"/>
            </c:ext>
          </c:extLst>
        </c:ser>
        <c:ser>
          <c:idx val="1"/>
          <c:order val="1"/>
          <c:tx>
            <c:strRef>
              <c:f>Aggreg!$B$48</c:f>
              <c:strCache>
                <c:ptCount val="1"/>
                <c:pt idx="0">
                  <c:v>2. Zero hunger</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Aggreg!$C$48:$L$48</c:f>
              <c:numCache>
                <c:formatCode>General</c:formatCode>
                <c:ptCount val="10"/>
                <c:pt idx="0">
                  <c:v>1</c:v>
                </c:pt>
                <c:pt idx="1">
                  <c:v>1</c:v>
                </c:pt>
                <c:pt idx="2">
                  <c:v>1</c:v>
                </c:pt>
                <c:pt idx="3">
                  <c:v>0</c:v>
                </c:pt>
                <c:pt idx="4">
                  <c:v>1</c:v>
                </c:pt>
                <c:pt idx="5">
                  <c:v>0</c:v>
                </c:pt>
                <c:pt idx="6">
                  <c:v>0</c:v>
                </c:pt>
                <c:pt idx="7">
                  <c:v>0</c:v>
                </c:pt>
                <c:pt idx="8">
                  <c:v>1</c:v>
                </c:pt>
                <c:pt idx="9">
                  <c:v>1</c:v>
                </c:pt>
              </c:numCache>
            </c:numRef>
          </c:val>
          <c:extLst>
            <c:ext xmlns:c16="http://schemas.microsoft.com/office/drawing/2014/chart" uri="{C3380CC4-5D6E-409C-BE32-E72D297353CC}">
              <c16:uniqueId val="{00000001-4F47-45B2-B1A0-2648FB064459}"/>
            </c:ext>
          </c:extLst>
        </c:ser>
        <c:ser>
          <c:idx val="2"/>
          <c:order val="2"/>
          <c:tx>
            <c:strRef>
              <c:f>Aggreg!$B$49</c:f>
              <c:strCache>
                <c:ptCount val="1"/>
                <c:pt idx="0">
                  <c:v>3. Good health and well-being</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Aggreg!$C$49:$L$49</c:f>
              <c:numCache>
                <c:formatCode>General</c:formatCode>
                <c:ptCount val="10"/>
                <c:pt idx="0">
                  <c:v>1</c:v>
                </c:pt>
                <c:pt idx="1">
                  <c:v>1</c:v>
                </c:pt>
                <c:pt idx="2">
                  <c:v>0</c:v>
                </c:pt>
                <c:pt idx="3">
                  <c:v>1</c:v>
                </c:pt>
                <c:pt idx="4">
                  <c:v>1</c:v>
                </c:pt>
                <c:pt idx="5">
                  <c:v>0</c:v>
                </c:pt>
                <c:pt idx="6">
                  <c:v>0</c:v>
                </c:pt>
                <c:pt idx="7">
                  <c:v>1</c:v>
                </c:pt>
                <c:pt idx="8">
                  <c:v>0</c:v>
                </c:pt>
                <c:pt idx="9">
                  <c:v>0</c:v>
                </c:pt>
              </c:numCache>
            </c:numRef>
          </c:val>
          <c:extLst>
            <c:ext xmlns:c16="http://schemas.microsoft.com/office/drawing/2014/chart" uri="{C3380CC4-5D6E-409C-BE32-E72D297353CC}">
              <c16:uniqueId val="{00000002-4F47-45B2-B1A0-2648FB064459}"/>
            </c:ext>
          </c:extLst>
        </c:ser>
        <c:ser>
          <c:idx val="3"/>
          <c:order val="3"/>
          <c:tx>
            <c:strRef>
              <c:f>Aggreg!$B$50</c:f>
              <c:strCache>
                <c:ptCount val="1"/>
                <c:pt idx="0">
                  <c:v>4. Quality education</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Aggreg!$C$50:$L$50</c:f>
              <c:numCache>
                <c:formatCode>General</c:formatCode>
                <c:ptCount val="10"/>
                <c:pt idx="0">
                  <c:v>1</c:v>
                </c:pt>
                <c:pt idx="1">
                  <c:v>1</c:v>
                </c:pt>
                <c:pt idx="2">
                  <c:v>1</c:v>
                </c:pt>
                <c:pt idx="3">
                  <c:v>1</c:v>
                </c:pt>
                <c:pt idx="4">
                  <c:v>1</c:v>
                </c:pt>
                <c:pt idx="5">
                  <c:v>0</c:v>
                </c:pt>
                <c:pt idx="6">
                  <c:v>0</c:v>
                </c:pt>
                <c:pt idx="7">
                  <c:v>1</c:v>
                </c:pt>
                <c:pt idx="8">
                  <c:v>1</c:v>
                </c:pt>
                <c:pt idx="9">
                  <c:v>0</c:v>
                </c:pt>
              </c:numCache>
            </c:numRef>
          </c:val>
          <c:extLst>
            <c:ext xmlns:c16="http://schemas.microsoft.com/office/drawing/2014/chart" uri="{C3380CC4-5D6E-409C-BE32-E72D297353CC}">
              <c16:uniqueId val="{00000003-4F47-45B2-B1A0-2648FB064459}"/>
            </c:ext>
          </c:extLst>
        </c:ser>
        <c:ser>
          <c:idx val="4"/>
          <c:order val="4"/>
          <c:tx>
            <c:strRef>
              <c:f>Aggreg!$B$51</c:f>
              <c:strCache>
                <c:ptCount val="1"/>
                <c:pt idx="0">
                  <c:v>5. Gender equality</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Aggreg!$C$51:$L$51</c:f>
              <c:numCache>
                <c:formatCode>General</c:formatCode>
                <c:ptCount val="10"/>
                <c:pt idx="0">
                  <c:v>1</c:v>
                </c:pt>
                <c:pt idx="1">
                  <c:v>0</c:v>
                </c:pt>
                <c:pt idx="2">
                  <c:v>0</c:v>
                </c:pt>
                <c:pt idx="3">
                  <c:v>0</c:v>
                </c:pt>
                <c:pt idx="4">
                  <c:v>0</c:v>
                </c:pt>
                <c:pt idx="5">
                  <c:v>0</c:v>
                </c:pt>
                <c:pt idx="6">
                  <c:v>1</c:v>
                </c:pt>
                <c:pt idx="7">
                  <c:v>0</c:v>
                </c:pt>
                <c:pt idx="8">
                  <c:v>0</c:v>
                </c:pt>
                <c:pt idx="9">
                  <c:v>0</c:v>
                </c:pt>
              </c:numCache>
            </c:numRef>
          </c:val>
          <c:extLst>
            <c:ext xmlns:c16="http://schemas.microsoft.com/office/drawing/2014/chart" uri="{C3380CC4-5D6E-409C-BE32-E72D297353CC}">
              <c16:uniqueId val="{00000004-4F47-45B2-B1A0-2648FB064459}"/>
            </c:ext>
          </c:extLst>
        </c:ser>
        <c:ser>
          <c:idx val="5"/>
          <c:order val="5"/>
          <c:tx>
            <c:strRef>
              <c:f>Aggreg!$B$52</c:f>
              <c:strCache>
                <c:ptCount val="1"/>
                <c:pt idx="0">
                  <c:v>6. Clean water and sanitation</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Aggreg!$C$52:$L$52</c:f>
              <c:numCache>
                <c:formatCode>General</c:formatCode>
                <c:ptCount val="10"/>
                <c:pt idx="0">
                  <c:v>1</c:v>
                </c:pt>
                <c:pt idx="1">
                  <c:v>0</c:v>
                </c:pt>
                <c:pt idx="2">
                  <c:v>1</c:v>
                </c:pt>
                <c:pt idx="3">
                  <c:v>1</c:v>
                </c:pt>
                <c:pt idx="4">
                  <c:v>1</c:v>
                </c:pt>
                <c:pt idx="5">
                  <c:v>0</c:v>
                </c:pt>
                <c:pt idx="6">
                  <c:v>1</c:v>
                </c:pt>
                <c:pt idx="7">
                  <c:v>0</c:v>
                </c:pt>
                <c:pt idx="8">
                  <c:v>1</c:v>
                </c:pt>
                <c:pt idx="9">
                  <c:v>0</c:v>
                </c:pt>
              </c:numCache>
            </c:numRef>
          </c:val>
          <c:extLst>
            <c:ext xmlns:c16="http://schemas.microsoft.com/office/drawing/2014/chart" uri="{C3380CC4-5D6E-409C-BE32-E72D297353CC}">
              <c16:uniqueId val="{00000005-4F47-45B2-B1A0-2648FB064459}"/>
            </c:ext>
          </c:extLst>
        </c:ser>
        <c:ser>
          <c:idx val="6"/>
          <c:order val="6"/>
          <c:tx>
            <c:strRef>
              <c:f>Aggreg!$B$53</c:f>
              <c:strCache>
                <c:ptCount val="1"/>
                <c:pt idx="0">
                  <c:v>7. Affordable and clean energy</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Aggreg!$C$53:$L$53</c:f>
              <c:numCache>
                <c:formatCode>General</c:formatCode>
                <c:ptCount val="10"/>
                <c:pt idx="0">
                  <c:v>1</c:v>
                </c:pt>
                <c:pt idx="1">
                  <c:v>1</c:v>
                </c:pt>
                <c:pt idx="2">
                  <c:v>0</c:v>
                </c:pt>
                <c:pt idx="3">
                  <c:v>1</c:v>
                </c:pt>
                <c:pt idx="4">
                  <c:v>1</c:v>
                </c:pt>
                <c:pt idx="5">
                  <c:v>1</c:v>
                </c:pt>
                <c:pt idx="6">
                  <c:v>0</c:v>
                </c:pt>
                <c:pt idx="7">
                  <c:v>0</c:v>
                </c:pt>
                <c:pt idx="8">
                  <c:v>0</c:v>
                </c:pt>
                <c:pt idx="9">
                  <c:v>0</c:v>
                </c:pt>
              </c:numCache>
            </c:numRef>
          </c:val>
          <c:extLst>
            <c:ext xmlns:c16="http://schemas.microsoft.com/office/drawing/2014/chart" uri="{C3380CC4-5D6E-409C-BE32-E72D297353CC}">
              <c16:uniqueId val="{00000006-4F47-45B2-B1A0-2648FB064459}"/>
            </c:ext>
          </c:extLst>
        </c:ser>
        <c:ser>
          <c:idx val="7"/>
          <c:order val="7"/>
          <c:tx>
            <c:strRef>
              <c:f>Aggreg!$B$54</c:f>
              <c:strCache>
                <c:ptCount val="1"/>
                <c:pt idx="0">
                  <c:v>8. Decent work and economic growth</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Aggreg!$C$54:$L$54</c:f>
              <c:numCache>
                <c:formatCode>General</c:formatCode>
                <c:ptCount val="10"/>
                <c:pt idx="0">
                  <c:v>1</c:v>
                </c:pt>
                <c:pt idx="1">
                  <c:v>1</c:v>
                </c:pt>
                <c:pt idx="2">
                  <c:v>1</c:v>
                </c:pt>
                <c:pt idx="3">
                  <c:v>1</c:v>
                </c:pt>
                <c:pt idx="4">
                  <c:v>1</c:v>
                </c:pt>
                <c:pt idx="5">
                  <c:v>1</c:v>
                </c:pt>
                <c:pt idx="6">
                  <c:v>0</c:v>
                </c:pt>
                <c:pt idx="7">
                  <c:v>1</c:v>
                </c:pt>
                <c:pt idx="8">
                  <c:v>1</c:v>
                </c:pt>
                <c:pt idx="9">
                  <c:v>0</c:v>
                </c:pt>
              </c:numCache>
            </c:numRef>
          </c:val>
          <c:extLst>
            <c:ext xmlns:c16="http://schemas.microsoft.com/office/drawing/2014/chart" uri="{C3380CC4-5D6E-409C-BE32-E72D297353CC}">
              <c16:uniqueId val="{00000007-4F47-45B2-B1A0-2648FB064459}"/>
            </c:ext>
          </c:extLst>
        </c:ser>
        <c:ser>
          <c:idx val="8"/>
          <c:order val="8"/>
          <c:tx>
            <c:strRef>
              <c:f>Aggreg!$B$55</c:f>
              <c:strCache>
                <c:ptCount val="1"/>
                <c:pt idx="0">
                  <c:v>9. Industry, innovation and infrastructure</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Aggreg!$C$55:$L$55</c:f>
              <c:numCache>
                <c:formatCode>General</c:formatCode>
                <c:ptCount val="10"/>
                <c:pt idx="0">
                  <c:v>1</c:v>
                </c:pt>
                <c:pt idx="1">
                  <c:v>1</c:v>
                </c:pt>
                <c:pt idx="2">
                  <c:v>1</c:v>
                </c:pt>
                <c:pt idx="3">
                  <c:v>1</c:v>
                </c:pt>
                <c:pt idx="4">
                  <c:v>1</c:v>
                </c:pt>
                <c:pt idx="5">
                  <c:v>1</c:v>
                </c:pt>
                <c:pt idx="6">
                  <c:v>1</c:v>
                </c:pt>
                <c:pt idx="7">
                  <c:v>1</c:v>
                </c:pt>
                <c:pt idx="8">
                  <c:v>1</c:v>
                </c:pt>
                <c:pt idx="9">
                  <c:v>0</c:v>
                </c:pt>
              </c:numCache>
            </c:numRef>
          </c:val>
          <c:extLst>
            <c:ext xmlns:c16="http://schemas.microsoft.com/office/drawing/2014/chart" uri="{C3380CC4-5D6E-409C-BE32-E72D297353CC}">
              <c16:uniqueId val="{00000008-4F47-45B2-B1A0-2648FB064459}"/>
            </c:ext>
          </c:extLst>
        </c:ser>
        <c:ser>
          <c:idx val="9"/>
          <c:order val="9"/>
          <c:tx>
            <c:strRef>
              <c:f>Aggreg!$B$56</c:f>
              <c:strCache>
                <c:ptCount val="1"/>
                <c:pt idx="0">
                  <c:v>10. Reduced inequalities</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Aggreg!$C$56:$L$56</c:f>
              <c:numCache>
                <c:formatCode>General</c:formatCode>
                <c:ptCount val="10"/>
                <c:pt idx="0">
                  <c:v>1</c:v>
                </c:pt>
                <c:pt idx="1">
                  <c:v>1</c:v>
                </c:pt>
                <c:pt idx="2">
                  <c:v>0</c:v>
                </c:pt>
                <c:pt idx="3">
                  <c:v>0</c:v>
                </c:pt>
                <c:pt idx="4">
                  <c:v>0</c:v>
                </c:pt>
                <c:pt idx="5">
                  <c:v>1</c:v>
                </c:pt>
                <c:pt idx="6">
                  <c:v>0</c:v>
                </c:pt>
                <c:pt idx="7">
                  <c:v>0</c:v>
                </c:pt>
                <c:pt idx="8">
                  <c:v>1</c:v>
                </c:pt>
                <c:pt idx="9">
                  <c:v>0</c:v>
                </c:pt>
              </c:numCache>
            </c:numRef>
          </c:val>
          <c:extLst>
            <c:ext xmlns:c16="http://schemas.microsoft.com/office/drawing/2014/chart" uri="{C3380CC4-5D6E-409C-BE32-E72D297353CC}">
              <c16:uniqueId val="{00000009-4F47-45B2-B1A0-2648FB064459}"/>
            </c:ext>
          </c:extLst>
        </c:ser>
        <c:ser>
          <c:idx val="10"/>
          <c:order val="10"/>
          <c:tx>
            <c:strRef>
              <c:f>Aggreg!$B$57</c:f>
              <c:strCache>
                <c:ptCount val="1"/>
                <c:pt idx="0">
                  <c:v>11. Sustainable cities and communities</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Aggreg!$C$57:$L$57</c:f>
              <c:numCache>
                <c:formatCode>General</c:formatCode>
                <c:ptCount val="10"/>
                <c:pt idx="0">
                  <c:v>1</c:v>
                </c:pt>
                <c:pt idx="1">
                  <c:v>1</c:v>
                </c:pt>
                <c:pt idx="2">
                  <c:v>1</c:v>
                </c:pt>
                <c:pt idx="3">
                  <c:v>1</c:v>
                </c:pt>
                <c:pt idx="4">
                  <c:v>1</c:v>
                </c:pt>
                <c:pt idx="5">
                  <c:v>1</c:v>
                </c:pt>
                <c:pt idx="6">
                  <c:v>1</c:v>
                </c:pt>
                <c:pt idx="7">
                  <c:v>1</c:v>
                </c:pt>
                <c:pt idx="8">
                  <c:v>0</c:v>
                </c:pt>
                <c:pt idx="9">
                  <c:v>1</c:v>
                </c:pt>
              </c:numCache>
            </c:numRef>
          </c:val>
          <c:extLst>
            <c:ext xmlns:c16="http://schemas.microsoft.com/office/drawing/2014/chart" uri="{C3380CC4-5D6E-409C-BE32-E72D297353CC}">
              <c16:uniqueId val="{0000000A-4F47-45B2-B1A0-2648FB064459}"/>
            </c:ext>
          </c:extLst>
        </c:ser>
        <c:ser>
          <c:idx val="11"/>
          <c:order val="11"/>
          <c:tx>
            <c:strRef>
              <c:f>Aggreg!$B$58</c:f>
              <c:strCache>
                <c:ptCount val="1"/>
                <c:pt idx="0">
                  <c:v>12. Responsible consumption and production</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Aggreg!$C$58:$L$58</c:f>
              <c:numCache>
                <c:formatCode>General</c:formatCode>
                <c:ptCount val="10"/>
                <c:pt idx="0">
                  <c:v>1</c:v>
                </c:pt>
                <c:pt idx="1">
                  <c:v>1</c:v>
                </c:pt>
                <c:pt idx="2">
                  <c:v>1</c:v>
                </c:pt>
                <c:pt idx="3">
                  <c:v>1</c:v>
                </c:pt>
                <c:pt idx="4">
                  <c:v>1</c:v>
                </c:pt>
                <c:pt idx="5">
                  <c:v>1</c:v>
                </c:pt>
                <c:pt idx="6">
                  <c:v>0</c:v>
                </c:pt>
                <c:pt idx="7">
                  <c:v>0</c:v>
                </c:pt>
                <c:pt idx="8">
                  <c:v>1</c:v>
                </c:pt>
                <c:pt idx="9">
                  <c:v>1</c:v>
                </c:pt>
              </c:numCache>
            </c:numRef>
          </c:val>
          <c:extLst>
            <c:ext xmlns:c16="http://schemas.microsoft.com/office/drawing/2014/chart" uri="{C3380CC4-5D6E-409C-BE32-E72D297353CC}">
              <c16:uniqueId val="{0000000B-4F47-45B2-B1A0-2648FB064459}"/>
            </c:ext>
          </c:extLst>
        </c:ser>
        <c:ser>
          <c:idx val="12"/>
          <c:order val="12"/>
          <c:tx>
            <c:strRef>
              <c:f>Aggreg!$B$59</c:f>
              <c:strCache>
                <c:ptCount val="1"/>
                <c:pt idx="0">
                  <c:v>13. Climate action</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Aggreg!$C$59:$L$59</c:f>
              <c:numCache>
                <c:formatCode>General</c:formatCode>
                <c:ptCount val="10"/>
                <c:pt idx="0">
                  <c:v>1</c:v>
                </c:pt>
                <c:pt idx="1">
                  <c:v>1</c:v>
                </c:pt>
                <c:pt idx="2">
                  <c:v>1</c:v>
                </c:pt>
                <c:pt idx="3">
                  <c:v>1</c:v>
                </c:pt>
                <c:pt idx="4">
                  <c:v>0</c:v>
                </c:pt>
                <c:pt idx="5">
                  <c:v>1</c:v>
                </c:pt>
                <c:pt idx="6">
                  <c:v>1</c:v>
                </c:pt>
                <c:pt idx="7">
                  <c:v>0</c:v>
                </c:pt>
                <c:pt idx="8">
                  <c:v>1</c:v>
                </c:pt>
                <c:pt idx="9">
                  <c:v>1</c:v>
                </c:pt>
              </c:numCache>
            </c:numRef>
          </c:val>
          <c:extLst>
            <c:ext xmlns:c16="http://schemas.microsoft.com/office/drawing/2014/chart" uri="{C3380CC4-5D6E-409C-BE32-E72D297353CC}">
              <c16:uniqueId val="{0000000C-4F47-45B2-B1A0-2648FB064459}"/>
            </c:ext>
          </c:extLst>
        </c:ser>
        <c:ser>
          <c:idx val="13"/>
          <c:order val="13"/>
          <c:tx>
            <c:strRef>
              <c:f>Aggreg!$B$60</c:f>
              <c:strCache>
                <c:ptCount val="1"/>
                <c:pt idx="0">
                  <c:v>14. Life below water</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Aggreg!$C$60:$L$60</c:f>
              <c:numCache>
                <c:formatCode>General</c:formatCode>
                <c:ptCount val="10"/>
                <c:pt idx="0">
                  <c:v>0</c:v>
                </c:pt>
                <c:pt idx="1">
                  <c:v>0</c:v>
                </c:pt>
                <c:pt idx="2">
                  <c:v>1</c:v>
                </c:pt>
                <c:pt idx="3">
                  <c:v>0</c:v>
                </c:pt>
                <c:pt idx="4">
                  <c:v>1</c:v>
                </c:pt>
                <c:pt idx="5">
                  <c:v>0</c:v>
                </c:pt>
                <c:pt idx="6">
                  <c:v>0</c:v>
                </c:pt>
                <c:pt idx="7">
                  <c:v>0</c:v>
                </c:pt>
                <c:pt idx="8">
                  <c:v>0</c:v>
                </c:pt>
                <c:pt idx="9">
                  <c:v>0</c:v>
                </c:pt>
              </c:numCache>
            </c:numRef>
          </c:val>
          <c:extLst>
            <c:ext xmlns:c16="http://schemas.microsoft.com/office/drawing/2014/chart" uri="{C3380CC4-5D6E-409C-BE32-E72D297353CC}">
              <c16:uniqueId val="{0000000D-4F47-45B2-B1A0-2648FB064459}"/>
            </c:ext>
          </c:extLst>
        </c:ser>
        <c:ser>
          <c:idx val="14"/>
          <c:order val="14"/>
          <c:tx>
            <c:strRef>
              <c:f>Aggreg!$B$61</c:f>
              <c:strCache>
                <c:ptCount val="1"/>
                <c:pt idx="0">
                  <c:v>15. Life on land</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Aggreg!$C$61:$L$61</c:f>
              <c:numCache>
                <c:formatCode>General</c:formatCode>
                <c:ptCount val="10"/>
                <c:pt idx="0">
                  <c:v>1</c:v>
                </c:pt>
                <c:pt idx="1">
                  <c:v>0</c:v>
                </c:pt>
                <c:pt idx="2">
                  <c:v>1</c:v>
                </c:pt>
                <c:pt idx="3">
                  <c:v>0</c:v>
                </c:pt>
                <c:pt idx="4">
                  <c:v>0</c:v>
                </c:pt>
                <c:pt idx="5">
                  <c:v>0</c:v>
                </c:pt>
                <c:pt idx="6">
                  <c:v>0</c:v>
                </c:pt>
                <c:pt idx="7">
                  <c:v>0</c:v>
                </c:pt>
                <c:pt idx="8">
                  <c:v>1</c:v>
                </c:pt>
                <c:pt idx="9">
                  <c:v>0</c:v>
                </c:pt>
              </c:numCache>
            </c:numRef>
          </c:val>
          <c:extLst>
            <c:ext xmlns:c16="http://schemas.microsoft.com/office/drawing/2014/chart" uri="{C3380CC4-5D6E-409C-BE32-E72D297353CC}">
              <c16:uniqueId val="{0000000E-4F47-45B2-B1A0-2648FB064459}"/>
            </c:ext>
          </c:extLst>
        </c:ser>
        <c:ser>
          <c:idx val="15"/>
          <c:order val="15"/>
          <c:tx>
            <c:strRef>
              <c:f>Aggreg!$B$62</c:f>
              <c:strCache>
                <c:ptCount val="1"/>
                <c:pt idx="0">
                  <c:v>16. Peace, justice and strong institutions</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Aggreg!$C$62:$L$62</c:f>
              <c:numCache>
                <c:formatCode>General</c:formatCode>
                <c:ptCount val="10"/>
                <c:pt idx="0">
                  <c:v>1</c:v>
                </c:pt>
                <c:pt idx="1">
                  <c:v>1</c:v>
                </c:pt>
                <c:pt idx="2">
                  <c:v>0</c:v>
                </c:pt>
                <c:pt idx="3">
                  <c:v>1</c:v>
                </c:pt>
                <c:pt idx="4">
                  <c:v>0</c:v>
                </c:pt>
                <c:pt idx="5">
                  <c:v>0</c:v>
                </c:pt>
                <c:pt idx="6">
                  <c:v>0</c:v>
                </c:pt>
                <c:pt idx="7">
                  <c:v>0</c:v>
                </c:pt>
                <c:pt idx="8">
                  <c:v>0</c:v>
                </c:pt>
                <c:pt idx="9">
                  <c:v>0</c:v>
                </c:pt>
              </c:numCache>
            </c:numRef>
          </c:val>
          <c:extLst>
            <c:ext xmlns:c16="http://schemas.microsoft.com/office/drawing/2014/chart" uri="{C3380CC4-5D6E-409C-BE32-E72D297353CC}">
              <c16:uniqueId val="{0000000F-4F47-45B2-B1A0-2648FB064459}"/>
            </c:ext>
          </c:extLst>
        </c:ser>
        <c:ser>
          <c:idx val="16"/>
          <c:order val="16"/>
          <c:tx>
            <c:strRef>
              <c:f>Aggreg!$B$63</c:f>
              <c:strCache>
                <c:ptCount val="1"/>
                <c:pt idx="0">
                  <c:v>17. Partnerships for the Goals</c:v>
                </c:pt>
              </c:strCache>
            </c:strRef>
          </c:tx>
          <c:invertIfNegative val="0"/>
          <c:cat>
            <c:strRef>
              <c:f>Aggreg!$C$46:$L$46</c:f>
              <c:strCache>
                <c:ptCount val="10"/>
                <c:pt idx="0">
                  <c:v>ID (16)</c:v>
                </c:pt>
                <c:pt idx="1">
                  <c:v>Learning &amp; Change (13)</c:v>
                </c:pt>
                <c:pt idx="2">
                  <c:v>CCA (11)</c:v>
                </c:pt>
                <c:pt idx="3">
                  <c:v>Cities &amp; Buildings (11)</c:v>
                </c:pt>
                <c:pt idx="4">
                  <c:v>Resource Futures (11)</c:v>
                </c:pt>
                <c:pt idx="5">
                  <c:v>Energy (7)</c:v>
                </c:pt>
                <c:pt idx="6">
                  <c:v>Water (5)</c:v>
                </c:pt>
                <c:pt idx="7">
                  <c:v>Transport (5)</c:v>
                </c:pt>
                <c:pt idx="8">
                  <c:v>Natural Resources &amp; Ecosystems (9)</c:v>
                </c:pt>
                <c:pt idx="9">
                  <c:v>Food (5)</c:v>
                </c:pt>
              </c:strCache>
            </c:strRef>
          </c:cat>
          <c:val>
            <c:numRef>
              <c:f>Aggreg!$C$63:$L$63</c:f>
              <c:numCache>
                <c:formatCode>General</c:formatCode>
                <c:ptCount val="10"/>
                <c:pt idx="0">
                  <c:v>1</c:v>
                </c:pt>
                <c:pt idx="1">
                  <c:v>1</c:v>
                </c:pt>
                <c:pt idx="2">
                  <c:v>0</c:v>
                </c:pt>
                <c:pt idx="3">
                  <c:v>1</c:v>
                </c:pt>
                <c:pt idx="4">
                  <c:v>1</c:v>
                </c:pt>
                <c:pt idx="5">
                  <c:v>0</c:v>
                </c:pt>
                <c:pt idx="6">
                  <c:v>0</c:v>
                </c:pt>
                <c:pt idx="7">
                  <c:v>0</c:v>
                </c:pt>
                <c:pt idx="8">
                  <c:v>0</c:v>
                </c:pt>
                <c:pt idx="9">
                  <c:v>0</c:v>
                </c:pt>
              </c:numCache>
            </c:numRef>
          </c:val>
          <c:extLst>
            <c:ext xmlns:c16="http://schemas.microsoft.com/office/drawing/2014/chart" uri="{C3380CC4-5D6E-409C-BE32-E72D297353CC}">
              <c16:uniqueId val="{00000010-4F47-45B2-B1A0-2648FB064459}"/>
            </c:ext>
          </c:extLst>
        </c:ser>
        <c:dLbls>
          <c:showLegendKey val="0"/>
          <c:showVal val="0"/>
          <c:showCatName val="0"/>
          <c:showSerName val="0"/>
          <c:showPercent val="0"/>
          <c:showBubbleSize val="0"/>
        </c:dLbls>
        <c:gapWidth val="150"/>
        <c:overlap val="100"/>
        <c:axId val="-818730208"/>
        <c:axId val="-818728432"/>
      </c:barChart>
      <c:catAx>
        <c:axId val="-818730208"/>
        <c:scaling>
          <c:orientation val="minMax"/>
        </c:scaling>
        <c:delete val="0"/>
        <c:axPos val="l"/>
        <c:numFmt formatCode="General" sourceLinked="0"/>
        <c:majorTickMark val="out"/>
        <c:minorTickMark val="none"/>
        <c:tickLblPos val="nextTo"/>
        <c:crossAx val="-818728432"/>
        <c:crosses val="autoZero"/>
        <c:auto val="1"/>
        <c:lblAlgn val="ctr"/>
        <c:lblOffset val="100"/>
        <c:noMultiLvlLbl val="0"/>
      </c:catAx>
      <c:valAx>
        <c:axId val="-818728432"/>
        <c:scaling>
          <c:orientation val="minMax"/>
        </c:scaling>
        <c:delete val="0"/>
        <c:axPos val="b"/>
        <c:majorGridlines/>
        <c:numFmt formatCode="General" sourceLinked="1"/>
        <c:majorTickMark val="out"/>
        <c:minorTickMark val="none"/>
        <c:tickLblPos val="nextTo"/>
        <c:crossAx val="-81873020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Mapping ISF research areas to the</a:t>
            </a:r>
            <a:r>
              <a:rPr lang="en-US" baseline="0"/>
              <a:t> SDGs (# of RAs contributing to each goal)</a:t>
            </a:r>
            <a:endParaRPr lang="en-US"/>
          </a:p>
        </c:rich>
      </c:tx>
      <c:overlay val="0"/>
    </c:title>
    <c:autoTitleDeleted val="0"/>
    <c:plotArea>
      <c:layout/>
      <c:pie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Aggreg!$B$69:$B$85</c:f>
              <c:strCache>
                <c:ptCount val="17"/>
                <c:pt idx="0">
                  <c:v>9 Industry, innovation and infrastructure</c:v>
                </c:pt>
                <c:pt idx="1">
                  <c:v>11 Sustainable cities and communities</c:v>
                </c:pt>
                <c:pt idx="2">
                  <c:v>8 Decent work and economic growth</c:v>
                </c:pt>
                <c:pt idx="3">
                  <c:v>12 Responsible consumption and production</c:v>
                </c:pt>
                <c:pt idx="4">
                  <c:v>13 Climate action</c:v>
                </c:pt>
                <c:pt idx="5">
                  <c:v>4 Quality education</c:v>
                </c:pt>
                <c:pt idx="6">
                  <c:v>2 Zero hunger</c:v>
                </c:pt>
                <c:pt idx="7">
                  <c:v>6 Clean water and sanitation</c:v>
                </c:pt>
                <c:pt idx="8">
                  <c:v>3 Good health and well-being</c:v>
                </c:pt>
                <c:pt idx="9">
                  <c:v>7 Affordable and clean energy</c:v>
                </c:pt>
                <c:pt idx="10">
                  <c:v>1 No poverty</c:v>
                </c:pt>
                <c:pt idx="11">
                  <c:v>10 Reduced inequalities</c:v>
                </c:pt>
                <c:pt idx="12">
                  <c:v>17 Partnerships for the Goals</c:v>
                </c:pt>
                <c:pt idx="13">
                  <c:v>15 Life on land</c:v>
                </c:pt>
                <c:pt idx="14">
                  <c:v>16 Peace, justice and strong institutions</c:v>
                </c:pt>
                <c:pt idx="15">
                  <c:v>5 Gender equality</c:v>
                </c:pt>
                <c:pt idx="16">
                  <c:v>14 Life below water</c:v>
                </c:pt>
              </c:strCache>
            </c:strRef>
          </c:cat>
          <c:val>
            <c:numRef>
              <c:f>Aggreg!$C$69:$C$85</c:f>
              <c:numCache>
                <c:formatCode>General</c:formatCode>
                <c:ptCount val="17"/>
                <c:pt idx="0">
                  <c:v>9</c:v>
                </c:pt>
                <c:pt idx="1">
                  <c:v>9</c:v>
                </c:pt>
                <c:pt idx="2">
                  <c:v>8</c:v>
                </c:pt>
                <c:pt idx="3">
                  <c:v>8</c:v>
                </c:pt>
                <c:pt idx="4">
                  <c:v>8</c:v>
                </c:pt>
                <c:pt idx="5">
                  <c:v>7</c:v>
                </c:pt>
                <c:pt idx="6">
                  <c:v>6</c:v>
                </c:pt>
                <c:pt idx="7">
                  <c:v>6</c:v>
                </c:pt>
                <c:pt idx="8">
                  <c:v>5</c:v>
                </c:pt>
                <c:pt idx="9">
                  <c:v>5</c:v>
                </c:pt>
                <c:pt idx="10">
                  <c:v>4</c:v>
                </c:pt>
                <c:pt idx="11">
                  <c:v>4</c:v>
                </c:pt>
                <c:pt idx="12">
                  <c:v>4</c:v>
                </c:pt>
                <c:pt idx="13">
                  <c:v>3</c:v>
                </c:pt>
                <c:pt idx="14">
                  <c:v>3</c:v>
                </c:pt>
                <c:pt idx="15">
                  <c:v>2</c:v>
                </c:pt>
                <c:pt idx="16">
                  <c:v>2</c:v>
                </c:pt>
              </c:numCache>
            </c:numRef>
          </c:val>
          <c:extLst>
            <c:ext xmlns:c16="http://schemas.microsoft.com/office/drawing/2014/chart" uri="{C3380CC4-5D6E-409C-BE32-E72D297353CC}">
              <c16:uniqueId val="{00000000-4A53-4B41-AAD3-2C525B8E5E65}"/>
            </c:ext>
          </c:extLst>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Mapping ISF research</a:t>
            </a:r>
            <a:r>
              <a:rPr lang="en-US" baseline="0"/>
              <a:t> areas to the SDGs (# of RAs contributing to each goal)</a:t>
            </a:r>
            <a:endParaRPr lang="en-US"/>
          </a:p>
        </c:rich>
      </c:tx>
      <c:overlay val="0"/>
    </c:title>
    <c:autoTitleDeleted val="0"/>
    <c:plotArea>
      <c:layout/>
      <c:pieChart>
        <c:varyColors val="1"/>
        <c:ser>
          <c:idx val="0"/>
          <c:order val="0"/>
          <c:explosion val="25"/>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Aggreg!$P$68:$P$84</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Aggreg!$Q$68:$Q$84</c:f>
              <c:numCache>
                <c:formatCode>General</c:formatCode>
                <c:ptCount val="17"/>
                <c:pt idx="0">
                  <c:v>4</c:v>
                </c:pt>
                <c:pt idx="1">
                  <c:v>6</c:v>
                </c:pt>
                <c:pt idx="2">
                  <c:v>5</c:v>
                </c:pt>
                <c:pt idx="3">
                  <c:v>7</c:v>
                </c:pt>
                <c:pt idx="4">
                  <c:v>2</c:v>
                </c:pt>
                <c:pt idx="5">
                  <c:v>6</c:v>
                </c:pt>
                <c:pt idx="6">
                  <c:v>5</c:v>
                </c:pt>
                <c:pt idx="7">
                  <c:v>8</c:v>
                </c:pt>
                <c:pt idx="8">
                  <c:v>9</c:v>
                </c:pt>
                <c:pt idx="9">
                  <c:v>4</c:v>
                </c:pt>
                <c:pt idx="10">
                  <c:v>9</c:v>
                </c:pt>
                <c:pt idx="11">
                  <c:v>8</c:v>
                </c:pt>
                <c:pt idx="12">
                  <c:v>8</c:v>
                </c:pt>
                <c:pt idx="13">
                  <c:v>2</c:v>
                </c:pt>
                <c:pt idx="14">
                  <c:v>3</c:v>
                </c:pt>
                <c:pt idx="15">
                  <c:v>3</c:v>
                </c:pt>
                <c:pt idx="16">
                  <c:v>4</c:v>
                </c:pt>
              </c:numCache>
            </c:numRef>
          </c:val>
          <c:extLst>
            <c:ext xmlns:c16="http://schemas.microsoft.com/office/drawing/2014/chart" uri="{C3380CC4-5D6E-409C-BE32-E72D297353CC}">
              <c16:uniqueId val="{00000000-4F60-48CF-BFF8-4DA50AC051CA}"/>
            </c:ext>
          </c:extLst>
        </c:ser>
        <c:dLbls>
          <c:showLegendKey val="0"/>
          <c:showVal val="1"/>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800" b="1" i="0" baseline="0">
                <a:effectLst/>
              </a:rPr>
              <a:t>Mapping ISF research areas to the SDGs (# of RAs contributing to each goal)</a:t>
            </a:r>
            <a:endParaRPr lang="en-US">
              <a:effectLst/>
            </a:endParaRPr>
          </a:p>
        </c:rich>
      </c:tx>
      <c:overlay val="0"/>
    </c:title>
    <c:autoTitleDeleted val="0"/>
    <c:plotArea>
      <c:layout/>
      <c:barChart>
        <c:barDir val="bar"/>
        <c:grouping val="stacked"/>
        <c:varyColors val="0"/>
        <c:ser>
          <c:idx val="0"/>
          <c:order val="0"/>
          <c:tx>
            <c:strRef>
              <c:f>Aggreg!$C$46</c:f>
              <c:strCache>
                <c:ptCount val="1"/>
                <c:pt idx="0">
                  <c:v>ID (16)</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Aggreg!$C$47:$C$63</c:f>
              <c:numCache>
                <c:formatCode>General</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0</c:v>
                </c:pt>
                <c:pt idx="14">
                  <c:v>1</c:v>
                </c:pt>
                <c:pt idx="15">
                  <c:v>1</c:v>
                </c:pt>
                <c:pt idx="16">
                  <c:v>1</c:v>
                </c:pt>
              </c:numCache>
            </c:numRef>
          </c:val>
          <c:extLst>
            <c:ext xmlns:c16="http://schemas.microsoft.com/office/drawing/2014/chart" uri="{C3380CC4-5D6E-409C-BE32-E72D297353CC}">
              <c16:uniqueId val="{00000000-9E31-4FA5-98CD-1B8EDF76C2E6}"/>
            </c:ext>
          </c:extLst>
        </c:ser>
        <c:ser>
          <c:idx val="1"/>
          <c:order val="1"/>
          <c:tx>
            <c:strRef>
              <c:f>Aggreg!$D$46</c:f>
              <c:strCache>
                <c:ptCount val="1"/>
                <c:pt idx="0">
                  <c:v>Learning &amp; Change (13)</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Aggreg!$D$47:$D$63</c:f>
              <c:numCache>
                <c:formatCode>General</c:formatCode>
                <c:ptCount val="17"/>
                <c:pt idx="0">
                  <c:v>1</c:v>
                </c:pt>
                <c:pt idx="1">
                  <c:v>1</c:v>
                </c:pt>
                <c:pt idx="2">
                  <c:v>1</c:v>
                </c:pt>
                <c:pt idx="3">
                  <c:v>1</c:v>
                </c:pt>
                <c:pt idx="4">
                  <c:v>0</c:v>
                </c:pt>
                <c:pt idx="5">
                  <c:v>0</c:v>
                </c:pt>
                <c:pt idx="6">
                  <c:v>1</c:v>
                </c:pt>
                <c:pt idx="7">
                  <c:v>1</c:v>
                </c:pt>
                <c:pt idx="8">
                  <c:v>1</c:v>
                </c:pt>
                <c:pt idx="9">
                  <c:v>1</c:v>
                </c:pt>
                <c:pt idx="10">
                  <c:v>1</c:v>
                </c:pt>
                <c:pt idx="11">
                  <c:v>1</c:v>
                </c:pt>
                <c:pt idx="12">
                  <c:v>1</c:v>
                </c:pt>
                <c:pt idx="13">
                  <c:v>0</c:v>
                </c:pt>
                <c:pt idx="14">
                  <c:v>0</c:v>
                </c:pt>
                <c:pt idx="15">
                  <c:v>1</c:v>
                </c:pt>
                <c:pt idx="16">
                  <c:v>1</c:v>
                </c:pt>
              </c:numCache>
            </c:numRef>
          </c:val>
          <c:extLst>
            <c:ext xmlns:c16="http://schemas.microsoft.com/office/drawing/2014/chart" uri="{C3380CC4-5D6E-409C-BE32-E72D297353CC}">
              <c16:uniqueId val="{00000001-9E31-4FA5-98CD-1B8EDF76C2E6}"/>
            </c:ext>
          </c:extLst>
        </c:ser>
        <c:ser>
          <c:idx val="2"/>
          <c:order val="2"/>
          <c:tx>
            <c:strRef>
              <c:f>Aggreg!$E$46</c:f>
              <c:strCache>
                <c:ptCount val="1"/>
                <c:pt idx="0">
                  <c:v>CCA (11)</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Aggreg!$E$47:$E$63</c:f>
              <c:numCache>
                <c:formatCode>General</c:formatCode>
                <c:ptCount val="17"/>
                <c:pt idx="0">
                  <c:v>1</c:v>
                </c:pt>
                <c:pt idx="1">
                  <c:v>1</c:v>
                </c:pt>
                <c:pt idx="2">
                  <c:v>0</c:v>
                </c:pt>
                <c:pt idx="3">
                  <c:v>1</c:v>
                </c:pt>
                <c:pt idx="4">
                  <c:v>0</c:v>
                </c:pt>
                <c:pt idx="5">
                  <c:v>1</c:v>
                </c:pt>
                <c:pt idx="6">
                  <c:v>0</c:v>
                </c:pt>
                <c:pt idx="7">
                  <c:v>1</c:v>
                </c:pt>
                <c:pt idx="8">
                  <c:v>1</c:v>
                </c:pt>
                <c:pt idx="9">
                  <c:v>0</c:v>
                </c:pt>
                <c:pt idx="10">
                  <c:v>1</c:v>
                </c:pt>
                <c:pt idx="11">
                  <c:v>1</c:v>
                </c:pt>
                <c:pt idx="12">
                  <c:v>1</c:v>
                </c:pt>
                <c:pt idx="13">
                  <c:v>1</c:v>
                </c:pt>
                <c:pt idx="14">
                  <c:v>1</c:v>
                </c:pt>
                <c:pt idx="15">
                  <c:v>0</c:v>
                </c:pt>
                <c:pt idx="16">
                  <c:v>0</c:v>
                </c:pt>
              </c:numCache>
            </c:numRef>
          </c:val>
          <c:extLst>
            <c:ext xmlns:c16="http://schemas.microsoft.com/office/drawing/2014/chart" uri="{C3380CC4-5D6E-409C-BE32-E72D297353CC}">
              <c16:uniqueId val="{00000002-9E31-4FA5-98CD-1B8EDF76C2E6}"/>
            </c:ext>
          </c:extLst>
        </c:ser>
        <c:ser>
          <c:idx val="3"/>
          <c:order val="3"/>
          <c:tx>
            <c:strRef>
              <c:f>Aggreg!$F$46</c:f>
              <c:strCache>
                <c:ptCount val="1"/>
                <c:pt idx="0">
                  <c:v>Cities &amp; Buildings (11)</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Aggreg!$F$47:$F$63</c:f>
              <c:numCache>
                <c:formatCode>General</c:formatCode>
                <c:ptCount val="17"/>
                <c:pt idx="0">
                  <c:v>0</c:v>
                </c:pt>
                <c:pt idx="1">
                  <c:v>0</c:v>
                </c:pt>
                <c:pt idx="2">
                  <c:v>1</c:v>
                </c:pt>
                <c:pt idx="3">
                  <c:v>1</c:v>
                </c:pt>
                <c:pt idx="4">
                  <c:v>0</c:v>
                </c:pt>
                <c:pt idx="5">
                  <c:v>1</c:v>
                </c:pt>
                <c:pt idx="6">
                  <c:v>1</c:v>
                </c:pt>
                <c:pt idx="7">
                  <c:v>1</c:v>
                </c:pt>
                <c:pt idx="8">
                  <c:v>1</c:v>
                </c:pt>
                <c:pt idx="9">
                  <c:v>0</c:v>
                </c:pt>
                <c:pt idx="10">
                  <c:v>1</c:v>
                </c:pt>
                <c:pt idx="11">
                  <c:v>1</c:v>
                </c:pt>
                <c:pt idx="12">
                  <c:v>1</c:v>
                </c:pt>
                <c:pt idx="13">
                  <c:v>0</c:v>
                </c:pt>
                <c:pt idx="14">
                  <c:v>0</c:v>
                </c:pt>
                <c:pt idx="15">
                  <c:v>1</c:v>
                </c:pt>
                <c:pt idx="16">
                  <c:v>1</c:v>
                </c:pt>
              </c:numCache>
            </c:numRef>
          </c:val>
          <c:extLst>
            <c:ext xmlns:c16="http://schemas.microsoft.com/office/drawing/2014/chart" uri="{C3380CC4-5D6E-409C-BE32-E72D297353CC}">
              <c16:uniqueId val="{00000003-9E31-4FA5-98CD-1B8EDF76C2E6}"/>
            </c:ext>
          </c:extLst>
        </c:ser>
        <c:ser>
          <c:idx val="4"/>
          <c:order val="4"/>
          <c:tx>
            <c:strRef>
              <c:f>Aggreg!$G$46</c:f>
              <c:strCache>
                <c:ptCount val="1"/>
                <c:pt idx="0">
                  <c:v>Resource Futures (11)</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Aggreg!$G$47:$G$63</c:f>
              <c:numCache>
                <c:formatCode>General</c:formatCode>
                <c:ptCount val="17"/>
                <c:pt idx="0">
                  <c:v>0</c:v>
                </c:pt>
                <c:pt idx="1">
                  <c:v>1</c:v>
                </c:pt>
                <c:pt idx="2">
                  <c:v>1</c:v>
                </c:pt>
                <c:pt idx="3">
                  <c:v>1</c:v>
                </c:pt>
                <c:pt idx="4">
                  <c:v>0</c:v>
                </c:pt>
                <c:pt idx="5">
                  <c:v>1</c:v>
                </c:pt>
                <c:pt idx="6">
                  <c:v>1</c:v>
                </c:pt>
                <c:pt idx="7">
                  <c:v>1</c:v>
                </c:pt>
                <c:pt idx="8">
                  <c:v>1</c:v>
                </c:pt>
                <c:pt idx="9">
                  <c:v>0</c:v>
                </c:pt>
                <c:pt idx="10">
                  <c:v>1</c:v>
                </c:pt>
                <c:pt idx="11">
                  <c:v>1</c:v>
                </c:pt>
                <c:pt idx="12">
                  <c:v>0</c:v>
                </c:pt>
                <c:pt idx="13">
                  <c:v>1</c:v>
                </c:pt>
                <c:pt idx="14">
                  <c:v>0</c:v>
                </c:pt>
                <c:pt idx="15">
                  <c:v>0</c:v>
                </c:pt>
                <c:pt idx="16">
                  <c:v>1</c:v>
                </c:pt>
              </c:numCache>
            </c:numRef>
          </c:val>
          <c:extLst>
            <c:ext xmlns:c16="http://schemas.microsoft.com/office/drawing/2014/chart" uri="{C3380CC4-5D6E-409C-BE32-E72D297353CC}">
              <c16:uniqueId val="{00000004-9E31-4FA5-98CD-1B8EDF76C2E6}"/>
            </c:ext>
          </c:extLst>
        </c:ser>
        <c:ser>
          <c:idx val="5"/>
          <c:order val="5"/>
          <c:tx>
            <c:strRef>
              <c:f>Aggreg!$H$46</c:f>
              <c:strCache>
                <c:ptCount val="1"/>
                <c:pt idx="0">
                  <c:v>Energy (7)</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Aggreg!$H$47:$H$63</c:f>
              <c:numCache>
                <c:formatCode>General</c:formatCode>
                <c:ptCount val="17"/>
                <c:pt idx="0">
                  <c:v>0</c:v>
                </c:pt>
                <c:pt idx="1">
                  <c:v>0</c:v>
                </c:pt>
                <c:pt idx="2">
                  <c:v>0</c:v>
                </c:pt>
                <c:pt idx="3">
                  <c:v>0</c:v>
                </c:pt>
                <c:pt idx="4">
                  <c:v>0</c:v>
                </c:pt>
                <c:pt idx="5">
                  <c:v>0</c:v>
                </c:pt>
                <c:pt idx="6">
                  <c:v>1</c:v>
                </c:pt>
                <c:pt idx="7">
                  <c:v>1</c:v>
                </c:pt>
                <c:pt idx="8">
                  <c:v>1</c:v>
                </c:pt>
                <c:pt idx="9">
                  <c:v>1</c:v>
                </c:pt>
                <c:pt idx="10">
                  <c:v>1</c:v>
                </c:pt>
                <c:pt idx="11">
                  <c:v>1</c:v>
                </c:pt>
                <c:pt idx="12">
                  <c:v>1</c:v>
                </c:pt>
                <c:pt idx="13">
                  <c:v>0</c:v>
                </c:pt>
                <c:pt idx="14">
                  <c:v>0</c:v>
                </c:pt>
                <c:pt idx="15">
                  <c:v>0</c:v>
                </c:pt>
                <c:pt idx="16">
                  <c:v>0</c:v>
                </c:pt>
              </c:numCache>
            </c:numRef>
          </c:val>
          <c:extLst>
            <c:ext xmlns:c16="http://schemas.microsoft.com/office/drawing/2014/chart" uri="{C3380CC4-5D6E-409C-BE32-E72D297353CC}">
              <c16:uniqueId val="{00000005-9E31-4FA5-98CD-1B8EDF76C2E6}"/>
            </c:ext>
          </c:extLst>
        </c:ser>
        <c:ser>
          <c:idx val="6"/>
          <c:order val="6"/>
          <c:tx>
            <c:strRef>
              <c:f>Aggreg!$I$46</c:f>
              <c:strCache>
                <c:ptCount val="1"/>
                <c:pt idx="0">
                  <c:v>Water (5)</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Aggreg!$I$47:$I$63</c:f>
              <c:numCache>
                <c:formatCode>General</c:formatCode>
                <c:ptCount val="17"/>
                <c:pt idx="0">
                  <c:v>0</c:v>
                </c:pt>
                <c:pt idx="1">
                  <c:v>0</c:v>
                </c:pt>
                <c:pt idx="2">
                  <c:v>0</c:v>
                </c:pt>
                <c:pt idx="3">
                  <c:v>0</c:v>
                </c:pt>
                <c:pt idx="4">
                  <c:v>1</c:v>
                </c:pt>
                <c:pt idx="5">
                  <c:v>1</c:v>
                </c:pt>
                <c:pt idx="6">
                  <c:v>0</c:v>
                </c:pt>
                <c:pt idx="7">
                  <c:v>0</c:v>
                </c:pt>
                <c:pt idx="8">
                  <c:v>1</c:v>
                </c:pt>
                <c:pt idx="9">
                  <c:v>0</c:v>
                </c:pt>
                <c:pt idx="10">
                  <c:v>1</c:v>
                </c:pt>
                <c:pt idx="11">
                  <c:v>0</c:v>
                </c:pt>
                <c:pt idx="12">
                  <c:v>1</c:v>
                </c:pt>
                <c:pt idx="13">
                  <c:v>0</c:v>
                </c:pt>
                <c:pt idx="14">
                  <c:v>0</c:v>
                </c:pt>
                <c:pt idx="15">
                  <c:v>0</c:v>
                </c:pt>
                <c:pt idx="16">
                  <c:v>0</c:v>
                </c:pt>
              </c:numCache>
            </c:numRef>
          </c:val>
          <c:extLst>
            <c:ext xmlns:c16="http://schemas.microsoft.com/office/drawing/2014/chart" uri="{C3380CC4-5D6E-409C-BE32-E72D297353CC}">
              <c16:uniqueId val="{00000006-9E31-4FA5-98CD-1B8EDF76C2E6}"/>
            </c:ext>
          </c:extLst>
        </c:ser>
        <c:ser>
          <c:idx val="7"/>
          <c:order val="7"/>
          <c:tx>
            <c:strRef>
              <c:f>Aggreg!$J$46</c:f>
              <c:strCache>
                <c:ptCount val="1"/>
                <c:pt idx="0">
                  <c:v>Transport (5)</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Aggreg!$J$47:$J$63</c:f>
              <c:numCache>
                <c:formatCode>General</c:formatCode>
                <c:ptCount val="17"/>
                <c:pt idx="0">
                  <c:v>0</c:v>
                </c:pt>
                <c:pt idx="1">
                  <c:v>0</c:v>
                </c:pt>
                <c:pt idx="2">
                  <c:v>1</c:v>
                </c:pt>
                <c:pt idx="3">
                  <c:v>1</c:v>
                </c:pt>
                <c:pt idx="4">
                  <c:v>0</c:v>
                </c:pt>
                <c:pt idx="5">
                  <c:v>0</c:v>
                </c:pt>
                <c:pt idx="6">
                  <c:v>0</c:v>
                </c:pt>
                <c:pt idx="7">
                  <c:v>1</c:v>
                </c:pt>
                <c:pt idx="8">
                  <c:v>1</c:v>
                </c:pt>
                <c:pt idx="9">
                  <c:v>0</c:v>
                </c:pt>
                <c:pt idx="10">
                  <c:v>1</c:v>
                </c:pt>
                <c:pt idx="11">
                  <c:v>0</c:v>
                </c:pt>
                <c:pt idx="12">
                  <c:v>0</c:v>
                </c:pt>
                <c:pt idx="13">
                  <c:v>0</c:v>
                </c:pt>
                <c:pt idx="14">
                  <c:v>0</c:v>
                </c:pt>
                <c:pt idx="15">
                  <c:v>0</c:v>
                </c:pt>
                <c:pt idx="16">
                  <c:v>0</c:v>
                </c:pt>
              </c:numCache>
            </c:numRef>
          </c:val>
          <c:extLst>
            <c:ext xmlns:c16="http://schemas.microsoft.com/office/drawing/2014/chart" uri="{C3380CC4-5D6E-409C-BE32-E72D297353CC}">
              <c16:uniqueId val="{00000007-9E31-4FA5-98CD-1B8EDF76C2E6}"/>
            </c:ext>
          </c:extLst>
        </c:ser>
        <c:ser>
          <c:idx val="8"/>
          <c:order val="8"/>
          <c:tx>
            <c:strRef>
              <c:f>Aggreg!$K$46</c:f>
              <c:strCache>
                <c:ptCount val="1"/>
                <c:pt idx="0">
                  <c:v>Natural Resources &amp; Ecosystems (9)</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Aggreg!$K$47:$K$63</c:f>
              <c:numCache>
                <c:formatCode>General</c:formatCode>
                <c:ptCount val="17"/>
                <c:pt idx="0">
                  <c:v>0</c:v>
                </c:pt>
                <c:pt idx="1">
                  <c:v>1</c:v>
                </c:pt>
                <c:pt idx="2">
                  <c:v>0</c:v>
                </c:pt>
                <c:pt idx="3">
                  <c:v>1</c:v>
                </c:pt>
                <c:pt idx="4">
                  <c:v>0</c:v>
                </c:pt>
                <c:pt idx="5">
                  <c:v>1</c:v>
                </c:pt>
                <c:pt idx="6">
                  <c:v>0</c:v>
                </c:pt>
                <c:pt idx="7">
                  <c:v>1</c:v>
                </c:pt>
                <c:pt idx="8">
                  <c:v>1</c:v>
                </c:pt>
                <c:pt idx="9">
                  <c:v>1</c:v>
                </c:pt>
                <c:pt idx="10">
                  <c:v>0</c:v>
                </c:pt>
                <c:pt idx="11">
                  <c:v>1</c:v>
                </c:pt>
                <c:pt idx="12">
                  <c:v>1</c:v>
                </c:pt>
                <c:pt idx="13">
                  <c:v>0</c:v>
                </c:pt>
                <c:pt idx="14">
                  <c:v>1</c:v>
                </c:pt>
                <c:pt idx="15">
                  <c:v>0</c:v>
                </c:pt>
                <c:pt idx="16">
                  <c:v>0</c:v>
                </c:pt>
              </c:numCache>
            </c:numRef>
          </c:val>
          <c:extLst>
            <c:ext xmlns:c16="http://schemas.microsoft.com/office/drawing/2014/chart" uri="{C3380CC4-5D6E-409C-BE32-E72D297353CC}">
              <c16:uniqueId val="{00000008-9E31-4FA5-98CD-1B8EDF76C2E6}"/>
            </c:ext>
          </c:extLst>
        </c:ser>
        <c:ser>
          <c:idx val="9"/>
          <c:order val="9"/>
          <c:tx>
            <c:strRef>
              <c:f>Aggreg!$L$46</c:f>
              <c:strCache>
                <c:ptCount val="1"/>
                <c:pt idx="0">
                  <c:v>Food (5)</c:v>
                </c:pt>
              </c:strCache>
            </c:strRef>
          </c:tx>
          <c:invertIfNegative val="0"/>
          <c:cat>
            <c:strRef>
              <c:f>Aggreg!$B$47:$B$63</c:f>
              <c:strCache>
                <c:ptCount val="17"/>
                <c:pt idx="0">
                  <c:v>1. No poverty</c:v>
                </c:pt>
                <c:pt idx="1">
                  <c:v>2. Zero hunger</c:v>
                </c:pt>
                <c:pt idx="2">
                  <c:v>3. Good health and well-being</c:v>
                </c:pt>
                <c:pt idx="3">
                  <c:v>4. Quality education</c:v>
                </c:pt>
                <c:pt idx="4">
                  <c:v>5. Gender equality</c:v>
                </c:pt>
                <c:pt idx="5">
                  <c:v>6. Clean water and sanitation</c:v>
                </c:pt>
                <c:pt idx="6">
                  <c:v>7. Affordable and clean energy</c:v>
                </c:pt>
                <c:pt idx="7">
                  <c:v>8. Decent work and economic growth</c:v>
                </c:pt>
                <c:pt idx="8">
                  <c:v>9. Industry, innovation and infrastructure</c:v>
                </c:pt>
                <c:pt idx="9">
                  <c:v>10. Reduced inequalities</c:v>
                </c:pt>
                <c:pt idx="10">
                  <c:v>11. Sustainable cities and communities</c:v>
                </c:pt>
                <c:pt idx="11">
                  <c:v>12. Responsible consumption and production</c:v>
                </c:pt>
                <c:pt idx="12">
                  <c:v>13. Climate action</c:v>
                </c:pt>
                <c:pt idx="13">
                  <c:v>14. Life below water</c:v>
                </c:pt>
                <c:pt idx="14">
                  <c:v>15. Life on land</c:v>
                </c:pt>
                <c:pt idx="15">
                  <c:v>16. Peace, justice and strong institutions</c:v>
                </c:pt>
                <c:pt idx="16">
                  <c:v>17. Partnerships for the Goals</c:v>
                </c:pt>
              </c:strCache>
            </c:strRef>
          </c:cat>
          <c:val>
            <c:numRef>
              <c:f>Aggreg!$L$47:$L$63</c:f>
              <c:numCache>
                <c:formatCode>General</c:formatCode>
                <c:ptCount val="17"/>
                <c:pt idx="0">
                  <c:v>1</c:v>
                </c:pt>
                <c:pt idx="1">
                  <c:v>1</c:v>
                </c:pt>
                <c:pt idx="2">
                  <c:v>0</c:v>
                </c:pt>
                <c:pt idx="3">
                  <c:v>0</c:v>
                </c:pt>
                <c:pt idx="4">
                  <c:v>0</c:v>
                </c:pt>
                <c:pt idx="5">
                  <c:v>0</c:v>
                </c:pt>
                <c:pt idx="6">
                  <c:v>0</c:v>
                </c:pt>
                <c:pt idx="7">
                  <c:v>0</c:v>
                </c:pt>
                <c:pt idx="8">
                  <c:v>0</c:v>
                </c:pt>
                <c:pt idx="9">
                  <c:v>0</c:v>
                </c:pt>
                <c:pt idx="10">
                  <c:v>1</c:v>
                </c:pt>
                <c:pt idx="11">
                  <c:v>1</c:v>
                </c:pt>
                <c:pt idx="12">
                  <c:v>1</c:v>
                </c:pt>
                <c:pt idx="13">
                  <c:v>0</c:v>
                </c:pt>
                <c:pt idx="14">
                  <c:v>0</c:v>
                </c:pt>
                <c:pt idx="15">
                  <c:v>0</c:v>
                </c:pt>
                <c:pt idx="16">
                  <c:v>0</c:v>
                </c:pt>
              </c:numCache>
            </c:numRef>
          </c:val>
          <c:extLst>
            <c:ext xmlns:c16="http://schemas.microsoft.com/office/drawing/2014/chart" uri="{C3380CC4-5D6E-409C-BE32-E72D297353CC}">
              <c16:uniqueId val="{00000009-9E31-4FA5-98CD-1B8EDF76C2E6}"/>
            </c:ext>
          </c:extLst>
        </c:ser>
        <c:dLbls>
          <c:showLegendKey val="0"/>
          <c:showVal val="0"/>
          <c:showCatName val="0"/>
          <c:showSerName val="0"/>
          <c:showPercent val="0"/>
          <c:showBubbleSize val="0"/>
        </c:dLbls>
        <c:gapWidth val="150"/>
        <c:overlap val="100"/>
        <c:axId val="-818648688"/>
        <c:axId val="-818645936"/>
      </c:barChart>
      <c:catAx>
        <c:axId val="-818648688"/>
        <c:scaling>
          <c:orientation val="minMax"/>
        </c:scaling>
        <c:delete val="0"/>
        <c:axPos val="l"/>
        <c:numFmt formatCode="General" sourceLinked="0"/>
        <c:majorTickMark val="out"/>
        <c:minorTickMark val="none"/>
        <c:tickLblPos val="nextTo"/>
        <c:crossAx val="-818645936"/>
        <c:crosses val="autoZero"/>
        <c:auto val="1"/>
        <c:lblAlgn val="ctr"/>
        <c:lblOffset val="100"/>
        <c:noMultiLvlLbl val="0"/>
      </c:catAx>
      <c:valAx>
        <c:axId val="-818645936"/>
        <c:scaling>
          <c:orientation val="minMax"/>
        </c:scaling>
        <c:delete val="0"/>
        <c:axPos val="b"/>
        <c:majorGridlines/>
        <c:numFmt formatCode="General" sourceLinked="1"/>
        <c:majorTickMark val="out"/>
        <c:minorTickMark val="none"/>
        <c:tickLblPos val="nextTo"/>
        <c:crossAx val="-81864868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42</xdr:col>
      <xdr:colOff>634998</xdr:colOff>
      <xdr:row>24</xdr:row>
      <xdr:rowOff>237066</xdr:rowOff>
    </xdr:from>
    <xdr:to>
      <xdr:col>57</xdr:col>
      <xdr:colOff>169332</xdr:colOff>
      <xdr:row>43</xdr:row>
      <xdr:rowOff>84666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143934</xdr:colOff>
      <xdr:row>24</xdr:row>
      <xdr:rowOff>228598</xdr:rowOff>
    </xdr:from>
    <xdr:to>
      <xdr:col>42</xdr:col>
      <xdr:colOff>533400</xdr:colOff>
      <xdr:row>43</xdr:row>
      <xdr:rowOff>76199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537633</xdr:colOff>
      <xdr:row>3</xdr:row>
      <xdr:rowOff>55034</xdr:rowOff>
    </xdr:from>
    <xdr:to>
      <xdr:col>28</xdr:col>
      <xdr:colOff>110066</xdr:colOff>
      <xdr:row>21</xdr:row>
      <xdr:rowOff>80434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419100</xdr:colOff>
      <xdr:row>23</xdr:row>
      <xdr:rowOff>158750</xdr:rowOff>
    </xdr:from>
    <xdr:to>
      <xdr:col>28</xdr:col>
      <xdr:colOff>117929</xdr:colOff>
      <xdr:row>42</xdr:row>
      <xdr:rowOff>177800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812799</xdr:colOff>
      <xdr:row>44</xdr:row>
      <xdr:rowOff>228600</xdr:rowOff>
    </xdr:from>
    <xdr:to>
      <xdr:col>46</xdr:col>
      <xdr:colOff>203200</xdr:colOff>
      <xdr:row>65</xdr:row>
      <xdr:rowOff>152401</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321731</xdr:colOff>
      <xdr:row>67</xdr:row>
      <xdr:rowOff>42334</xdr:rowOff>
    </xdr:from>
    <xdr:to>
      <xdr:col>14</xdr:col>
      <xdr:colOff>541867</xdr:colOff>
      <xdr:row>93</xdr:row>
      <xdr:rowOff>101600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389466</xdr:colOff>
      <xdr:row>67</xdr:row>
      <xdr:rowOff>59266</xdr:rowOff>
    </xdr:from>
    <xdr:to>
      <xdr:col>28</xdr:col>
      <xdr:colOff>491066</xdr:colOff>
      <xdr:row>92</xdr:row>
      <xdr:rowOff>118532</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203198</xdr:colOff>
      <xdr:row>44</xdr:row>
      <xdr:rowOff>228600</xdr:rowOff>
    </xdr:from>
    <xdr:to>
      <xdr:col>27</xdr:col>
      <xdr:colOff>626532</xdr:colOff>
      <xdr:row>65</xdr:row>
      <xdr:rowOff>33867</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tabSelected="1" workbookViewId="0">
      <selection activeCell="A11" sqref="A11"/>
    </sheetView>
  </sheetViews>
  <sheetFormatPr baseColWidth="10" defaultColWidth="10.875" defaultRowHeight="15.75" x14ac:dyDescent="0.25"/>
  <cols>
    <col min="1" max="1" width="107.875" style="74" customWidth="1"/>
    <col min="2" max="16384" width="10.875" style="72"/>
  </cols>
  <sheetData>
    <row r="2" spans="1:1" ht="15.95" customHeight="1" x14ac:dyDescent="0.25">
      <c r="A2" s="73" t="s">
        <v>334</v>
      </c>
    </row>
    <row r="3" spans="1:1" ht="47.25" x14ac:dyDescent="0.25">
      <c r="A3" s="76" t="s">
        <v>344</v>
      </c>
    </row>
    <row r="4" spans="1:1" x14ac:dyDescent="0.25">
      <c r="A4" s="76"/>
    </row>
    <row r="5" spans="1:1" ht="31.5" x14ac:dyDescent="0.25">
      <c r="A5" s="76" t="s">
        <v>345</v>
      </c>
    </row>
    <row r="6" spans="1:1" ht="15.95" customHeight="1" x14ac:dyDescent="0.25"/>
    <row r="7" spans="1:1" ht="31.5" x14ac:dyDescent="0.25">
      <c r="A7" s="74" t="s">
        <v>340</v>
      </c>
    </row>
    <row r="8" spans="1:1" ht="14.1" customHeight="1" x14ac:dyDescent="0.25"/>
    <row r="9" spans="1:1" x14ac:dyDescent="0.25">
      <c r="A9" s="74" t="s">
        <v>335</v>
      </c>
    </row>
    <row r="10" spans="1:1" ht="18.95" customHeight="1" x14ac:dyDescent="0.25"/>
    <row r="11" spans="1:1" ht="31.5" x14ac:dyDescent="0.25">
      <c r="A11" s="74" t="s">
        <v>336</v>
      </c>
    </row>
    <row r="13" spans="1:1" x14ac:dyDescent="0.25">
      <c r="A13" s="74" t="s">
        <v>337</v>
      </c>
    </row>
    <row r="15" spans="1:1" x14ac:dyDescent="0.25">
      <c r="A15" s="74" t="s">
        <v>338</v>
      </c>
    </row>
    <row r="17" spans="1:1" ht="31.5" x14ac:dyDescent="0.25">
      <c r="A17" s="74" t="s">
        <v>341</v>
      </c>
    </row>
    <row r="19" spans="1:1" x14ac:dyDescent="0.25">
      <c r="A19" s="75" t="s">
        <v>339</v>
      </c>
    </row>
    <row r="21" spans="1:1" x14ac:dyDescent="0.25">
      <c r="A21" s="74" t="s">
        <v>342</v>
      </c>
    </row>
    <row r="23" spans="1:1" ht="47.25" x14ac:dyDescent="0.25">
      <c r="A23" s="75" t="s">
        <v>343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3"/>
  <sheetViews>
    <sheetView topLeftCell="A5" workbookViewId="0">
      <selection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SUM(D7:J40)</f>
        <v>0</v>
      </c>
      <c r="E4" s="77"/>
      <c r="F4" s="77"/>
      <c r="G4" s="77"/>
      <c r="H4" s="77"/>
      <c r="I4" s="77"/>
      <c r="J4" s="77"/>
      <c r="K4" s="77">
        <f>SUM(K7:Q40)</f>
        <v>20</v>
      </c>
      <c r="L4" s="77"/>
      <c r="M4" s="77"/>
      <c r="N4" s="77"/>
      <c r="O4" s="77"/>
      <c r="P4" s="77"/>
      <c r="Q4" s="77"/>
      <c r="R4" s="77"/>
      <c r="S4" s="77">
        <f>SUM(S7:AE40)</f>
        <v>0</v>
      </c>
      <c r="T4" s="77"/>
      <c r="U4" s="77"/>
      <c r="V4" s="77"/>
      <c r="W4" s="77"/>
      <c r="X4" s="77"/>
      <c r="Y4" s="77"/>
      <c r="Z4" s="77"/>
      <c r="AA4" s="77"/>
      <c r="AB4" s="77"/>
      <c r="AC4" s="77"/>
      <c r="AD4" s="77"/>
      <c r="AE4" s="77"/>
      <c r="AF4" s="77">
        <f>SUM(AF7:AO40)</f>
        <v>5</v>
      </c>
      <c r="AG4" s="77"/>
      <c r="AH4" s="77"/>
      <c r="AI4" s="77"/>
      <c r="AJ4" s="77"/>
      <c r="AK4" s="77"/>
      <c r="AL4" s="77"/>
      <c r="AM4" s="77"/>
      <c r="AN4" s="77"/>
      <c r="AO4" s="77"/>
      <c r="AP4" s="77">
        <f>SUM(AP7:AX40)</f>
        <v>0</v>
      </c>
      <c r="AQ4" s="77"/>
      <c r="AR4" s="77"/>
      <c r="AS4" s="77"/>
      <c r="AT4" s="77"/>
      <c r="AU4" s="77"/>
      <c r="AV4" s="77"/>
      <c r="AW4" s="77"/>
      <c r="AX4" s="77"/>
      <c r="AY4" s="77">
        <f>SUM(AY7:BF40)</f>
        <v>16</v>
      </c>
      <c r="AZ4" s="77"/>
      <c r="BA4" s="77"/>
      <c r="BB4" s="77"/>
      <c r="BC4" s="77"/>
      <c r="BD4" s="77"/>
      <c r="BE4" s="77"/>
      <c r="BF4" s="77"/>
      <c r="BG4" s="77">
        <f>SUM(BG7:BK40)</f>
        <v>0</v>
      </c>
      <c r="BH4" s="77"/>
      <c r="BI4" s="77"/>
      <c r="BJ4" s="77"/>
      <c r="BK4" s="77"/>
      <c r="BL4" s="77">
        <f>SUM(BL7:BW40)</f>
        <v>26</v>
      </c>
      <c r="BM4" s="77"/>
      <c r="BN4" s="77"/>
      <c r="BO4" s="77"/>
      <c r="BP4" s="77"/>
      <c r="BQ4" s="77"/>
      <c r="BR4" s="77"/>
      <c r="BS4" s="77"/>
      <c r="BT4" s="77"/>
      <c r="BU4" s="77"/>
      <c r="BV4" s="77"/>
      <c r="BW4" s="77"/>
      <c r="BX4" s="77">
        <f>SUM(BX7:CE40)</f>
        <v>2</v>
      </c>
      <c r="BY4" s="77"/>
      <c r="BZ4" s="77"/>
      <c r="CA4" s="77"/>
      <c r="CB4" s="77"/>
      <c r="CC4" s="77"/>
      <c r="CD4" s="77"/>
      <c r="CE4" s="77"/>
      <c r="CF4" s="78">
        <f>SUM(CF7:CO40)</f>
        <v>0</v>
      </c>
      <c r="CG4" s="78"/>
      <c r="CH4" s="78"/>
      <c r="CI4" s="78"/>
      <c r="CJ4" s="78"/>
      <c r="CK4" s="78"/>
      <c r="CL4" s="78"/>
      <c r="CM4" s="78"/>
      <c r="CN4" s="78"/>
      <c r="CO4" s="78"/>
      <c r="CP4" s="77">
        <f>SUM(CP7:CY40)</f>
        <v>21</v>
      </c>
      <c r="CQ4" s="77"/>
      <c r="CR4" s="77"/>
      <c r="CS4" s="77"/>
      <c r="CT4" s="77"/>
      <c r="CU4" s="77"/>
      <c r="CV4" s="77"/>
      <c r="CW4" s="77"/>
      <c r="CX4" s="77"/>
      <c r="CY4" s="77"/>
      <c r="CZ4" s="77">
        <f>SUM(CZ7:DJ40)</f>
        <v>28</v>
      </c>
      <c r="DA4" s="77"/>
      <c r="DB4" s="77"/>
      <c r="DC4" s="77"/>
      <c r="DD4" s="77"/>
      <c r="DE4" s="77"/>
      <c r="DF4" s="77"/>
      <c r="DG4" s="77"/>
      <c r="DH4" s="77"/>
      <c r="DI4" s="77"/>
      <c r="DJ4" s="77"/>
      <c r="DK4" s="77">
        <f>SUM(DK7:DO40)</f>
        <v>18</v>
      </c>
      <c r="DL4" s="77"/>
      <c r="DM4" s="77"/>
      <c r="DN4" s="77"/>
      <c r="DO4" s="77"/>
      <c r="DP4" s="77">
        <f>SUM(DP7:DY40)</f>
        <v>0</v>
      </c>
      <c r="DQ4" s="77"/>
      <c r="DR4" s="77"/>
      <c r="DS4" s="77"/>
      <c r="DT4" s="77"/>
      <c r="DU4" s="77"/>
      <c r="DV4" s="77"/>
      <c r="DW4" s="77"/>
      <c r="DX4" s="77"/>
      <c r="DY4" s="77"/>
      <c r="DZ4" s="77">
        <f>SUM(DZ7:EK40)</f>
        <v>55</v>
      </c>
      <c r="EA4" s="77"/>
      <c r="EB4" s="77"/>
      <c r="EC4" s="77"/>
      <c r="ED4" s="77"/>
      <c r="EE4" s="77"/>
      <c r="EF4" s="77"/>
      <c r="EG4" s="77"/>
      <c r="EH4" s="77"/>
      <c r="EI4" s="77"/>
      <c r="EJ4" s="77"/>
      <c r="EK4" s="77"/>
      <c r="EL4" s="77">
        <f>SUM(EL7:EW40)</f>
        <v>0</v>
      </c>
      <c r="EM4" s="77"/>
      <c r="EN4" s="77"/>
      <c r="EO4" s="77"/>
      <c r="EP4" s="77"/>
      <c r="EQ4" s="77"/>
      <c r="ER4" s="77"/>
      <c r="ES4" s="77"/>
      <c r="ET4" s="77"/>
      <c r="EU4" s="77"/>
      <c r="EV4" s="77"/>
      <c r="EW4" s="77"/>
      <c r="EX4" s="77">
        <f>SUM(EX7:FP40)</f>
        <v>0</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SUM(D7:D40)</f>
        <v>0</v>
      </c>
      <c r="E6" s="18">
        <f t="shared" ref="E6:BP6" si="0">SUM(E7:E40)</f>
        <v>0</v>
      </c>
      <c r="F6" s="18">
        <f t="shared" si="0"/>
        <v>0</v>
      </c>
      <c r="G6" s="18">
        <f t="shared" si="0"/>
        <v>0</v>
      </c>
      <c r="H6" s="18">
        <f t="shared" si="0"/>
        <v>0</v>
      </c>
      <c r="I6" s="18">
        <f t="shared" si="0"/>
        <v>0</v>
      </c>
      <c r="J6" s="18">
        <f t="shared" si="0"/>
        <v>0</v>
      </c>
      <c r="K6" s="18">
        <f t="shared" si="0"/>
        <v>0</v>
      </c>
      <c r="L6" s="18">
        <f t="shared" si="0"/>
        <v>0</v>
      </c>
      <c r="M6" s="18">
        <f t="shared" si="0"/>
        <v>5</v>
      </c>
      <c r="N6" s="18">
        <f t="shared" si="0"/>
        <v>5</v>
      </c>
      <c r="O6" s="18">
        <f t="shared" si="0"/>
        <v>0</v>
      </c>
      <c r="P6" s="18">
        <f t="shared" si="0"/>
        <v>5</v>
      </c>
      <c r="Q6" s="18">
        <f t="shared" si="0"/>
        <v>5</v>
      </c>
      <c r="R6" s="18">
        <f t="shared" si="0"/>
        <v>5</v>
      </c>
      <c r="S6" s="18">
        <f t="shared" si="0"/>
        <v>0</v>
      </c>
      <c r="T6" s="18">
        <f t="shared" si="0"/>
        <v>0</v>
      </c>
      <c r="U6" s="18">
        <f t="shared" si="0"/>
        <v>0</v>
      </c>
      <c r="V6" s="18">
        <f t="shared" si="0"/>
        <v>0</v>
      </c>
      <c r="W6" s="18">
        <f t="shared" si="0"/>
        <v>0</v>
      </c>
      <c r="X6" s="18">
        <f t="shared" si="0"/>
        <v>0</v>
      </c>
      <c r="Y6" s="18">
        <f t="shared" si="0"/>
        <v>0</v>
      </c>
      <c r="Z6" s="18">
        <f t="shared" si="0"/>
        <v>0</v>
      </c>
      <c r="AA6" s="18">
        <f t="shared" si="0"/>
        <v>0</v>
      </c>
      <c r="AB6" s="18">
        <f t="shared" si="0"/>
        <v>0</v>
      </c>
      <c r="AC6" s="18">
        <f t="shared" si="0"/>
        <v>0</v>
      </c>
      <c r="AD6" s="18">
        <f t="shared" si="0"/>
        <v>0</v>
      </c>
      <c r="AE6" s="18">
        <f t="shared" si="0"/>
        <v>0</v>
      </c>
      <c r="AF6" s="18">
        <f t="shared" si="0"/>
        <v>1</v>
      </c>
      <c r="AG6" s="18">
        <f t="shared" si="0"/>
        <v>1</v>
      </c>
      <c r="AH6" s="18">
        <f t="shared" si="0"/>
        <v>1</v>
      </c>
      <c r="AI6" s="18">
        <f t="shared" si="0"/>
        <v>1</v>
      </c>
      <c r="AJ6" s="18">
        <f t="shared" si="0"/>
        <v>0</v>
      </c>
      <c r="AK6" s="18">
        <f t="shared" si="0"/>
        <v>0</v>
      </c>
      <c r="AL6" s="18">
        <f t="shared" si="0"/>
        <v>1</v>
      </c>
      <c r="AM6" s="18">
        <f t="shared" si="0"/>
        <v>0</v>
      </c>
      <c r="AN6" s="18">
        <f t="shared" si="0"/>
        <v>0</v>
      </c>
      <c r="AO6" s="18">
        <f t="shared" si="0"/>
        <v>0</v>
      </c>
      <c r="AP6" s="18">
        <f t="shared" si="0"/>
        <v>0</v>
      </c>
      <c r="AQ6" s="18">
        <f t="shared" si="0"/>
        <v>0</v>
      </c>
      <c r="AR6" s="18">
        <f t="shared" si="0"/>
        <v>0</v>
      </c>
      <c r="AS6" s="18">
        <f t="shared" si="0"/>
        <v>0</v>
      </c>
      <c r="AT6" s="18">
        <f t="shared" si="0"/>
        <v>0</v>
      </c>
      <c r="AU6" s="18">
        <f t="shared" si="0"/>
        <v>0</v>
      </c>
      <c r="AV6" s="18">
        <f t="shared" si="0"/>
        <v>0</v>
      </c>
      <c r="AW6" s="18">
        <f t="shared" si="0"/>
        <v>0</v>
      </c>
      <c r="AX6" s="18">
        <f t="shared" si="0"/>
        <v>0</v>
      </c>
      <c r="AY6" s="18">
        <f t="shared" si="0"/>
        <v>2</v>
      </c>
      <c r="AZ6" s="18">
        <f t="shared" si="0"/>
        <v>2</v>
      </c>
      <c r="BA6" s="18">
        <f t="shared" si="0"/>
        <v>2</v>
      </c>
      <c r="BB6" s="18">
        <f t="shared" si="0"/>
        <v>2</v>
      </c>
      <c r="BC6" s="18">
        <f t="shared" si="0"/>
        <v>2</v>
      </c>
      <c r="BD6" s="18">
        <f t="shared" si="0"/>
        <v>2</v>
      </c>
      <c r="BE6" s="18">
        <f t="shared" si="0"/>
        <v>2</v>
      </c>
      <c r="BF6" s="18">
        <f t="shared" si="0"/>
        <v>2</v>
      </c>
      <c r="BG6" s="18">
        <f t="shared" si="0"/>
        <v>0</v>
      </c>
      <c r="BH6" s="18">
        <f t="shared" si="0"/>
        <v>0</v>
      </c>
      <c r="BI6" s="18">
        <f t="shared" si="0"/>
        <v>0</v>
      </c>
      <c r="BJ6" s="18">
        <f t="shared" si="0"/>
        <v>0</v>
      </c>
      <c r="BK6" s="18">
        <f t="shared" si="0"/>
        <v>0</v>
      </c>
      <c r="BL6" s="18">
        <f t="shared" si="0"/>
        <v>3</v>
      </c>
      <c r="BM6" s="18">
        <f t="shared" si="0"/>
        <v>3</v>
      </c>
      <c r="BN6" s="18">
        <f t="shared" si="0"/>
        <v>3</v>
      </c>
      <c r="BO6" s="18">
        <f t="shared" si="0"/>
        <v>4</v>
      </c>
      <c r="BP6" s="18">
        <f t="shared" si="0"/>
        <v>3</v>
      </c>
      <c r="BQ6" s="18">
        <f t="shared" ref="BQ6:EB6" si="1">SUM(BQ7:BQ40)</f>
        <v>4</v>
      </c>
      <c r="BR6" s="18">
        <f t="shared" si="1"/>
        <v>0</v>
      </c>
      <c r="BS6" s="18">
        <f t="shared" si="1"/>
        <v>3</v>
      </c>
      <c r="BT6" s="18">
        <f t="shared" si="1"/>
        <v>1</v>
      </c>
      <c r="BU6" s="18">
        <f t="shared" si="1"/>
        <v>1</v>
      </c>
      <c r="BV6" s="18">
        <f t="shared" si="1"/>
        <v>0</v>
      </c>
      <c r="BW6" s="18">
        <f t="shared" si="1"/>
        <v>1</v>
      </c>
      <c r="BX6" s="18">
        <f t="shared" si="1"/>
        <v>1</v>
      </c>
      <c r="BY6" s="18">
        <f t="shared" si="1"/>
        <v>0</v>
      </c>
      <c r="BZ6" s="18">
        <f t="shared" si="1"/>
        <v>0</v>
      </c>
      <c r="CA6" s="18">
        <f t="shared" si="1"/>
        <v>1</v>
      </c>
      <c r="CB6" s="18">
        <f t="shared" si="1"/>
        <v>0</v>
      </c>
      <c r="CC6" s="18">
        <f t="shared" si="1"/>
        <v>0</v>
      </c>
      <c r="CD6" s="18">
        <f t="shared" si="1"/>
        <v>0</v>
      </c>
      <c r="CE6" s="18">
        <f t="shared" si="1"/>
        <v>0</v>
      </c>
      <c r="CF6" s="18">
        <f t="shared" si="1"/>
        <v>0</v>
      </c>
      <c r="CG6" s="18">
        <f t="shared" si="1"/>
        <v>0</v>
      </c>
      <c r="CH6" s="18">
        <f t="shared" si="1"/>
        <v>0</v>
      </c>
      <c r="CI6" s="18">
        <f t="shared" si="1"/>
        <v>0</v>
      </c>
      <c r="CJ6" s="18">
        <f t="shared" si="1"/>
        <v>0</v>
      </c>
      <c r="CK6" s="18">
        <f t="shared" si="1"/>
        <v>0</v>
      </c>
      <c r="CL6" s="18">
        <f t="shared" si="1"/>
        <v>0</v>
      </c>
      <c r="CM6" s="18">
        <f t="shared" si="1"/>
        <v>0</v>
      </c>
      <c r="CN6" s="18">
        <f t="shared" si="1"/>
        <v>0</v>
      </c>
      <c r="CO6" s="18">
        <f t="shared" si="1"/>
        <v>0</v>
      </c>
      <c r="CP6" s="18">
        <f t="shared" si="1"/>
        <v>0</v>
      </c>
      <c r="CQ6" s="18">
        <f t="shared" si="1"/>
        <v>0</v>
      </c>
      <c r="CR6" s="18">
        <f t="shared" si="1"/>
        <v>2</v>
      </c>
      <c r="CS6" s="18">
        <f t="shared" si="1"/>
        <v>5</v>
      </c>
      <c r="CT6" s="18">
        <f t="shared" si="1"/>
        <v>0</v>
      </c>
      <c r="CU6" s="18">
        <f t="shared" si="1"/>
        <v>0</v>
      </c>
      <c r="CV6" s="18">
        <f t="shared" si="1"/>
        <v>6</v>
      </c>
      <c r="CW6" s="18">
        <f t="shared" si="1"/>
        <v>3</v>
      </c>
      <c r="CX6" s="18">
        <f t="shared" si="1"/>
        <v>5</v>
      </c>
      <c r="CY6" s="18">
        <f t="shared" si="1"/>
        <v>0</v>
      </c>
      <c r="CZ6" s="18">
        <f t="shared" si="1"/>
        <v>3</v>
      </c>
      <c r="DA6" s="18">
        <f t="shared" si="1"/>
        <v>3</v>
      </c>
      <c r="DB6" s="18">
        <f t="shared" si="1"/>
        <v>3</v>
      </c>
      <c r="DC6" s="18">
        <f t="shared" si="1"/>
        <v>3</v>
      </c>
      <c r="DD6" s="18">
        <f t="shared" si="1"/>
        <v>3</v>
      </c>
      <c r="DE6" s="18">
        <f t="shared" si="1"/>
        <v>3</v>
      </c>
      <c r="DF6" s="18">
        <f t="shared" si="1"/>
        <v>0</v>
      </c>
      <c r="DG6" s="18">
        <f t="shared" si="1"/>
        <v>7</v>
      </c>
      <c r="DH6" s="18">
        <f t="shared" si="1"/>
        <v>0</v>
      </c>
      <c r="DI6" s="18">
        <f t="shared" si="1"/>
        <v>3</v>
      </c>
      <c r="DJ6" s="18">
        <f t="shared" si="1"/>
        <v>0</v>
      </c>
      <c r="DK6" s="18">
        <f t="shared" si="1"/>
        <v>6</v>
      </c>
      <c r="DL6" s="18">
        <f t="shared" si="1"/>
        <v>6</v>
      </c>
      <c r="DM6" s="18">
        <f t="shared" si="1"/>
        <v>6</v>
      </c>
      <c r="DN6" s="18">
        <f t="shared" si="1"/>
        <v>0</v>
      </c>
      <c r="DO6" s="18">
        <f t="shared" si="1"/>
        <v>0</v>
      </c>
      <c r="DP6" s="18">
        <f t="shared" si="1"/>
        <v>0</v>
      </c>
      <c r="DQ6" s="18">
        <f t="shared" si="1"/>
        <v>0</v>
      </c>
      <c r="DR6" s="18">
        <f t="shared" si="1"/>
        <v>0</v>
      </c>
      <c r="DS6" s="18">
        <f t="shared" si="1"/>
        <v>0</v>
      </c>
      <c r="DT6" s="18">
        <f t="shared" si="1"/>
        <v>0</v>
      </c>
      <c r="DU6" s="18">
        <f t="shared" si="1"/>
        <v>0</v>
      </c>
      <c r="DV6" s="18">
        <f t="shared" si="1"/>
        <v>0</v>
      </c>
      <c r="DW6" s="18">
        <f t="shared" si="1"/>
        <v>0</v>
      </c>
      <c r="DX6" s="18">
        <f t="shared" si="1"/>
        <v>0</v>
      </c>
      <c r="DY6" s="18">
        <f t="shared" si="1"/>
        <v>0</v>
      </c>
      <c r="DZ6" s="18">
        <f t="shared" si="1"/>
        <v>5</v>
      </c>
      <c r="EA6" s="18">
        <f t="shared" si="1"/>
        <v>5</v>
      </c>
      <c r="EB6" s="18">
        <f t="shared" si="1"/>
        <v>5</v>
      </c>
      <c r="EC6" s="18">
        <f t="shared" ref="EC6:FP6" si="2">SUM(EC7:EC40)</f>
        <v>5</v>
      </c>
      <c r="ED6" s="18">
        <f t="shared" si="2"/>
        <v>5</v>
      </c>
      <c r="EE6" s="18">
        <f t="shared" si="2"/>
        <v>5</v>
      </c>
      <c r="EF6" s="18">
        <f t="shared" si="2"/>
        <v>5</v>
      </c>
      <c r="EG6" s="18">
        <f t="shared" si="2"/>
        <v>5</v>
      </c>
      <c r="EH6" s="18">
        <f t="shared" si="2"/>
        <v>5</v>
      </c>
      <c r="EI6" s="18">
        <f t="shared" si="2"/>
        <v>5</v>
      </c>
      <c r="EJ6" s="18">
        <f t="shared" si="2"/>
        <v>0</v>
      </c>
      <c r="EK6" s="18">
        <f t="shared" si="2"/>
        <v>5</v>
      </c>
      <c r="EL6" s="18">
        <f t="shared" si="2"/>
        <v>0</v>
      </c>
      <c r="EM6" s="18">
        <f t="shared" si="2"/>
        <v>0</v>
      </c>
      <c r="EN6" s="18">
        <f t="shared" si="2"/>
        <v>0</v>
      </c>
      <c r="EO6" s="18">
        <f t="shared" si="2"/>
        <v>0</v>
      </c>
      <c r="EP6" s="18">
        <f t="shared" si="2"/>
        <v>0</v>
      </c>
      <c r="EQ6" s="18">
        <f t="shared" si="2"/>
        <v>0</v>
      </c>
      <c r="ER6" s="18">
        <f t="shared" si="2"/>
        <v>0</v>
      </c>
      <c r="ES6" s="18">
        <f t="shared" si="2"/>
        <v>0</v>
      </c>
      <c r="ET6" s="18">
        <f t="shared" si="2"/>
        <v>0</v>
      </c>
      <c r="EU6" s="18">
        <f t="shared" si="2"/>
        <v>0</v>
      </c>
      <c r="EV6" s="18">
        <f t="shared" si="2"/>
        <v>0</v>
      </c>
      <c r="EW6" s="18">
        <f t="shared" si="2"/>
        <v>0</v>
      </c>
      <c r="EX6" s="18">
        <f t="shared" si="2"/>
        <v>0</v>
      </c>
      <c r="EY6" s="18">
        <f t="shared" si="2"/>
        <v>0</v>
      </c>
      <c r="EZ6" s="18">
        <f t="shared" si="2"/>
        <v>0</v>
      </c>
      <c r="FA6" s="18">
        <f t="shared" si="2"/>
        <v>0</v>
      </c>
      <c r="FB6" s="18">
        <f t="shared" si="2"/>
        <v>0</v>
      </c>
      <c r="FC6" s="18">
        <f t="shared" si="2"/>
        <v>0</v>
      </c>
      <c r="FD6" s="18">
        <f t="shared" si="2"/>
        <v>0</v>
      </c>
      <c r="FE6" s="18">
        <f t="shared" si="2"/>
        <v>0</v>
      </c>
      <c r="FF6" s="18">
        <f t="shared" si="2"/>
        <v>0</v>
      </c>
      <c r="FG6" s="18">
        <f t="shared" si="2"/>
        <v>0</v>
      </c>
      <c r="FH6" s="18">
        <f t="shared" si="2"/>
        <v>0</v>
      </c>
      <c r="FI6" s="18">
        <f t="shared" si="2"/>
        <v>0</v>
      </c>
      <c r="FJ6" s="18">
        <f t="shared" si="2"/>
        <v>0</v>
      </c>
      <c r="FK6" s="18">
        <f t="shared" si="2"/>
        <v>0</v>
      </c>
      <c r="FL6" s="18">
        <f t="shared" si="2"/>
        <v>0</v>
      </c>
      <c r="FM6" s="18">
        <f t="shared" si="2"/>
        <v>0</v>
      </c>
      <c r="FN6" s="18">
        <f t="shared" si="2"/>
        <v>0</v>
      </c>
      <c r="FO6" s="18">
        <f t="shared" si="2"/>
        <v>0</v>
      </c>
      <c r="FP6" s="18">
        <f t="shared" si="2"/>
        <v>0</v>
      </c>
      <c r="FQ6" s="19" t="s">
        <v>252</v>
      </c>
    </row>
    <row r="7" spans="1:173" s="22" customFormat="1" ht="15.75" x14ac:dyDescent="0.25">
      <c r="A7" s="21" t="s">
        <v>300</v>
      </c>
      <c r="B7" s="68">
        <v>14212</v>
      </c>
      <c r="C7" t="s">
        <v>332</v>
      </c>
      <c r="K7" s="24"/>
      <c r="L7" s="24"/>
      <c r="M7" s="24">
        <v>1</v>
      </c>
      <c r="N7" s="24">
        <v>1</v>
      </c>
      <c r="O7" s="24"/>
      <c r="P7" s="24">
        <v>1</v>
      </c>
      <c r="Q7" s="24">
        <v>1</v>
      </c>
      <c r="R7" s="24">
        <v>1</v>
      </c>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v>1</v>
      </c>
      <c r="AZ7" s="24">
        <v>1</v>
      </c>
      <c r="BA7" s="24">
        <v>1</v>
      </c>
      <c r="BB7" s="24">
        <v>1</v>
      </c>
      <c r="BC7" s="24">
        <v>1</v>
      </c>
      <c r="BD7" s="24">
        <v>1</v>
      </c>
      <c r="BE7" s="24">
        <v>1</v>
      </c>
      <c r="BF7" s="24">
        <v>1</v>
      </c>
      <c r="BG7" s="24"/>
      <c r="BH7" s="24"/>
      <c r="BI7" s="24"/>
      <c r="BJ7" s="24"/>
      <c r="BK7" s="24"/>
      <c r="BL7" s="24">
        <v>1</v>
      </c>
      <c r="BM7" s="24">
        <v>1</v>
      </c>
      <c r="BN7" s="24">
        <v>1</v>
      </c>
      <c r="BO7" s="24">
        <v>1</v>
      </c>
      <c r="BP7" s="24">
        <v>1</v>
      </c>
      <c r="BQ7" s="24">
        <v>1</v>
      </c>
      <c r="BR7" s="24"/>
      <c r="BS7" s="24">
        <v>1</v>
      </c>
      <c r="BT7" s="24">
        <v>1</v>
      </c>
      <c r="BU7" s="24"/>
      <c r="BV7" s="24"/>
      <c r="BW7" s="24"/>
      <c r="BX7" s="24"/>
      <c r="BY7" s="24"/>
      <c r="BZ7" s="24"/>
      <c r="CA7" s="24"/>
      <c r="CB7" s="24"/>
      <c r="CC7" s="24"/>
      <c r="CD7" s="24"/>
      <c r="CE7" s="24"/>
      <c r="CF7" s="24"/>
      <c r="CG7" s="24"/>
      <c r="CH7" s="24"/>
      <c r="CI7" s="24"/>
      <c r="CJ7" s="24"/>
      <c r="CK7" s="24"/>
      <c r="CL7" s="24"/>
      <c r="CM7" s="24"/>
      <c r="CN7" s="24"/>
      <c r="CO7" s="24"/>
      <c r="CP7" s="24"/>
      <c r="CQ7" s="24"/>
      <c r="CR7" s="24">
        <v>1</v>
      </c>
      <c r="CS7" s="24">
        <v>1</v>
      </c>
      <c r="CT7" s="24"/>
      <c r="CU7" s="24"/>
      <c r="CV7" s="24">
        <v>1</v>
      </c>
      <c r="CW7" s="24">
        <v>1</v>
      </c>
      <c r="CX7" s="24">
        <v>1</v>
      </c>
      <c r="CY7" s="24"/>
      <c r="CZ7" s="24">
        <v>1</v>
      </c>
      <c r="DA7" s="24">
        <v>1</v>
      </c>
      <c r="DB7" s="24">
        <v>1</v>
      </c>
      <c r="DC7" s="24">
        <v>1</v>
      </c>
      <c r="DD7" s="24">
        <v>1</v>
      </c>
      <c r="DE7" s="24">
        <v>1</v>
      </c>
      <c r="DF7" s="24"/>
      <c r="DG7" s="24">
        <v>1</v>
      </c>
      <c r="DH7" s="24"/>
      <c r="DI7" s="24">
        <v>1</v>
      </c>
      <c r="DJ7" s="24"/>
      <c r="DK7" s="24">
        <v>1</v>
      </c>
      <c r="DL7" s="24">
        <v>1</v>
      </c>
      <c r="DM7" s="24">
        <v>1</v>
      </c>
      <c r="DN7" s="24"/>
      <c r="DO7" s="24"/>
      <c r="DP7" s="24"/>
      <c r="DQ7" s="24"/>
      <c r="DR7" s="24"/>
      <c r="DS7" s="24"/>
      <c r="DT7" s="24"/>
      <c r="DU7" s="24"/>
      <c r="DV7" s="24"/>
      <c r="DW7" s="24"/>
      <c r="DX7" s="24"/>
      <c r="DY7" s="24"/>
      <c r="DZ7" s="24"/>
      <c r="EA7" s="24"/>
      <c r="EB7" s="24"/>
      <c r="EC7" s="24"/>
      <c r="ED7" s="24"/>
      <c r="EE7" s="24"/>
      <c r="EF7" s="24"/>
      <c r="EG7" s="24"/>
      <c r="EH7" s="24"/>
      <c r="EI7" s="24"/>
      <c r="EJ7" s="24"/>
      <c r="EK7" s="24"/>
      <c r="FQ7" s="25"/>
    </row>
    <row r="8" spans="1:173" s="22" customFormat="1" ht="15.75" x14ac:dyDescent="0.25">
      <c r="A8" s="21" t="s">
        <v>300</v>
      </c>
      <c r="B8" s="68">
        <v>15184</v>
      </c>
      <c r="C8" t="s">
        <v>332</v>
      </c>
      <c r="D8"/>
      <c r="E8"/>
      <c r="F8"/>
      <c r="G8"/>
      <c r="H8"/>
      <c r="I8"/>
      <c r="J8"/>
      <c r="K8" s="24"/>
      <c r="L8" s="24"/>
      <c r="M8" s="24">
        <v>1</v>
      </c>
      <c r="N8" s="24">
        <v>1</v>
      </c>
      <c r="O8" s="24"/>
      <c r="P8" s="24">
        <v>1</v>
      </c>
      <c r="Q8" s="24">
        <v>1</v>
      </c>
      <c r="R8" s="24">
        <v>1</v>
      </c>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v>1</v>
      </c>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FQ8" s="25"/>
    </row>
    <row r="9" spans="1:173" s="22" customFormat="1" ht="15.75" x14ac:dyDescent="0.25">
      <c r="A9" s="21" t="s">
        <v>300</v>
      </c>
      <c r="B9" s="69">
        <v>16060</v>
      </c>
      <c r="C9" t="s">
        <v>332</v>
      </c>
      <c r="D9"/>
      <c r="E9"/>
      <c r="F9"/>
      <c r="G9"/>
      <c r="H9"/>
      <c r="I9"/>
      <c r="J9"/>
      <c r="K9" s="24"/>
      <c r="L9" s="24"/>
      <c r="M9" s="24">
        <v>1</v>
      </c>
      <c r="N9" s="24">
        <v>1</v>
      </c>
      <c r="O9" s="24"/>
      <c r="P9" s="24">
        <v>1</v>
      </c>
      <c r="Q9" s="24">
        <v>1</v>
      </c>
      <c r="R9" s="24">
        <v>1</v>
      </c>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v>1</v>
      </c>
      <c r="AZ9" s="41">
        <v>1</v>
      </c>
      <c r="BA9" s="41">
        <v>1</v>
      </c>
      <c r="BB9" s="41">
        <v>1</v>
      </c>
      <c r="BC9" s="41">
        <v>1</v>
      </c>
      <c r="BD9" s="41">
        <v>1</v>
      </c>
      <c r="BE9" s="41">
        <v>1</v>
      </c>
      <c r="BF9" s="41">
        <v>1</v>
      </c>
      <c r="BG9" s="41"/>
      <c r="BH9" s="41"/>
      <c r="BI9" s="41"/>
      <c r="BJ9" s="41"/>
      <c r="BK9" s="41"/>
      <c r="BL9" s="41">
        <v>1</v>
      </c>
      <c r="BM9" s="41">
        <v>1</v>
      </c>
      <c r="BN9" s="41">
        <v>1</v>
      </c>
      <c r="BO9" s="41">
        <v>1</v>
      </c>
      <c r="BP9" s="41">
        <v>1</v>
      </c>
      <c r="BQ9" s="41">
        <v>1</v>
      </c>
      <c r="BR9" s="41"/>
      <c r="BS9" s="41">
        <v>1</v>
      </c>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v>1</v>
      </c>
      <c r="CY9" s="41"/>
      <c r="CZ9" s="41">
        <v>1</v>
      </c>
      <c r="DA9" s="41">
        <v>1</v>
      </c>
      <c r="DB9" s="41">
        <v>1</v>
      </c>
      <c r="DC9" s="41">
        <v>1</v>
      </c>
      <c r="DD9" s="41">
        <v>1</v>
      </c>
      <c r="DE9" s="41">
        <v>1</v>
      </c>
      <c r="DF9" s="41"/>
      <c r="DG9" s="41">
        <v>1</v>
      </c>
      <c r="DH9" s="41"/>
      <c r="DI9" s="41">
        <v>1</v>
      </c>
      <c r="DJ9" s="41"/>
      <c r="DK9" s="41">
        <v>1</v>
      </c>
      <c r="DL9" s="41">
        <v>1</v>
      </c>
      <c r="DM9" s="41">
        <v>1</v>
      </c>
      <c r="DN9" s="41"/>
      <c r="DO9" s="41"/>
      <c r="DP9" s="41"/>
      <c r="DQ9" s="41"/>
      <c r="DR9" s="41"/>
      <c r="DS9" s="41"/>
      <c r="DT9" s="41"/>
      <c r="DU9" s="41"/>
      <c r="DV9" s="41"/>
      <c r="DW9" s="41"/>
      <c r="DX9" s="41"/>
      <c r="DY9" s="41"/>
      <c r="DZ9" s="41"/>
      <c r="EA9" s="41"/>
      <c r="EB9" s="41"/>
      <c r="EC9" s="41"/>
      <c r="ED9" s="41"/>
      <c r="EE9" s="41"/>
      <c r="EF9" s="41"/>
      <c r="EG9" s="41"/>
      <c r="EH9" s="41"/>
      <c r="EI9" s="41"/>
      <c r="EJ9" s="41"/>
      <c r="EK9" s="41"/>
      <c r="FQ9" s="25"/>
    </row>
    <row r="10" spans="1:173" s="22" customFormat="1" ht="15.75" x14ac:dyDescent="0.25">
      <c r="A10" s="21" t="s">
        <v>301</v>
      </c>
      <c r="B10" s="68">
        <v>14238</v>
      </c>
      <c r="C10" t="s">
        <v>332</v>
      </c>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v>1</v>
      </c>
      <c r="CS10" s="24">
        <v>1</v>
      </c>
      <c r="CT10" s="24"/>
      <c r="CU10" s="24"/>
      <c r="CV10" s="24">
        <v>1</v>
      </c>
      <c r="CW10" s="24">
        <v>1</v>
      </c>
      <c r="CX10" s="24">
        <v>1</v>
      </c>
      <c r="CY10" s="24"/>
      <c r="CZ10" s="24"/>
      <c r="DA10" s="24"/>
      <c r="DB10" s="24"/>
      <c r="DC10" s="24"/>
      <c r="DD10" s="24"/>
      <c r="DE10" s="24"/>
      <c r="DF10" s="24"/>
      <c r="DG10" s="24"/>
      <c r="DH10" s="24"/>
      <c r="DI10" s="24"/>
      <c r="DJ10" s="24"/>
      <c r="DK10" s="24">
        <v>1</v>
      </c>
      <c r="DL10" s="24">
        <v>1</v>
      </c>
      <c r="DM10" s="24">
        <v>1</v>
      </c>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FQ10" s="25"/>
    </row>
    <row r="11" spans="1:173" s="22" customFormat="1" ht="15.75" x14ac:dyDescent="0.25">
      <c r="A11" s="21" t="s">
        <v>301</v>
      </c>
      <c r="B11" s="68">
        <v>14239</v>
      </c>
      <c r="C11" t="s">
        <v>332</v>
      </c>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v>1</v>
      </c>
      <c r="DL11" s="24">
        <v>1</v>
      </c>
      <c r="DM11" s="24">
        <v>1</v>
      </c>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FQ11" s="25"/>
    </row>
    <row r="12" spans="1:173" s="22" customFormat="1" ht="15.75" x14ac:dyDescent="0.25">
      <c r="A12" s="21" t="s">
        <v>301</v>
      </c>
      <c r="B12" s="70">
        <v>16130</v>
      </c>
      <c r="C12" t="s">
        <v>332</v>
      </c>
      <c r="K12" s="24"/>
      <c r="L12" s="24"/>
      <c r="M12" s="24">
        <v>1</v>
      </c>
      <c r="N12" s="24">
        <v>1</v>
      </c>
      <c r="O12" s="24"/>
      <c r="P12" s="24">
        <v>1</v>
      </c>
      <c r="Q12" s="24">
        <v>1</v>
      </c>
      <c r="R12" s="24">
        <v>1</v>
      </c>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v>1</v>
      </c>
      <c r="BM12" s="24">
        <v>1</v>
      </c>
      <c r="BN12" s="24">
        <v>1</v>
      </c>
      <c r="BO12" s="24">
        <v>1</v>
      </c>
      <c r="BP12" s="24">
        <v>1</v>
      </c>
      <c r="BQ12" s="24">
        <v>1</v>
      </c>
      <c r="BR12" s="24"/>
      <c r="BS12" s="24">
        <v>1</v>
      </c>
      <c r="BT12" s="24"/>
      <c r="BU12" s="24">
        <v>1</v>
      </c>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v>1</v>
      </c>
      <c r="CY12" s="24"/>
      <c r="CZ12" s="24"/>
      <c r="DA12" s="24"/>
      <c r="DB12" s="24"/>
      <c r="DC12" s="24"/>
      <c r="DD12" s="24"/>
      <c r="DE12" s="24"/>
      <c r="DF12" s="24"/>
      <c r="DG12" s="24"/>
      <c r="DH12" s="24"/>
      <c r="DI12" s="24"/>
      <c r="DJ12" s="24"/>
      <c r="DK12" s="24">
        <v>1</v>
      </c>
      <c r="DL12" s="24">
        <v>1</v>
      </c>
      <c r="DM12" s="24">
        <v>1</v>
      </c>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FQ12" s="25"/>
    </row>
    <row r="13" spans="1:173" s="22" customFormat="1" ht="15.75" x14ac:dyDescent="0.25">
      <c r="A13" s="21" t="s">
        <v>302</v>
      </c>
      <c r="B13" s="68">
        <v>15114</v>
      </c>
      <c r="C13" t="s">
        <v>332</v>
      </c>
      <c r="D13"/>
      <c r="E13"/>
      <c r="F13"/>
      <c r="G13"/>
      <c r="H13"/>
      <c r="I13"/>
      <c r="J13"/>
      <c r="K13" s="24"/>
      <c r="L13" s="24"/>
      <c r="M13" s="24">
        <v>1</v>
      </c>
      <c r="N13" s="24">
        <v>1</v>
      </c>
      <c r="O13" s="24"/>
      <c r="P13" s="24">
        <v>1</v>
      </c>
      <c r="Q13" s="24">
        <v>1</v>
      </c>
      <c r="R13" s="24">
        <v>1</v>
      </c>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v>1</v>
      </c>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v>1</v>
      </c>
      <c r="DA13" s="24">
        <v>1</v>
      </c>
      <c r="DB13" s="24">
        <v>1</v>
      </c>
      <c r="DC13" s="24">
        <v>1</v>
      </c>
      <c r="DD13" s="24">
        <v>1</v>
      </c>
      <c r="DE13" s="24">
        <v>1</v>
      </c>
      <c r="DF13" s="24"/>
      <c r="DG13" s="24">
        <v>1</v>
      </c>
      <c r="DH13" s="24"/>
      <c r="DI13" s="24">
        <v>1</v>
      </c>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FQ13" s="25"/>
    </row>
    <row r="14" spans="1:173" s="22" customFormat="1" ht="15.75" x14ac:dyDescent="0.25">
      <c r="A14" s="21" t="s">
        <v>303</v>
      </c>
      <c r="B14" s="68">
        <v>13232</v>
      </c>
      <c r="C14" t="s">
        <v>332</v>
      </c>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v>1</v>
      </c>
      <c r="BY14" s="24"/>
      <c r="BZ14" s="24"/>
      <c r="CA14" s="24">
        <v>1</v>
      </c>
      <c r="CB14" s="24"/>
      <c r="CC14" s="24"/>
      <c r="CD14" s="24"/>
      <c r="CE14" s="24"/>
      <c r="CF14" s="24"/>
      <c r="CG14" s="24"/>
      <c r="CH14" s="24"/>
      <c r="CI14" s="24"/>
      <c r="CJ14" s="24"/>
      <c r="CK14" s="24"/>
      <c r="CL14" s="24"/>
      <c r="CM14" s="24"/>
      <c r="CN14" s="24"/>
      <c r="CO14" s="24"/>
      <c r="CP14" s="24"/>
      <c r="CQ14" s="24"/>
      <c r="CR14" s="24"/>
      <c r="CS14" s="24">
        <v>1</v>
      </c>
      <c r="CT14" s="24"/>
      <c r="CU14" s="24"/>
      <c r="CV14" s="24">
        <v>1</v>
      </c>
      <c r="CW14" s="24"/>
      <c r="CX14" s="24">
        <v>1</v>
      </c>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v>1</v>
      </c>
      <c r="EA14" s="24">
        <v>1</v>
      </c>
      <c r="EB14" s="24">
        <v>1</v>
      </c>
      <c r="EC14" s="24">
        <v>1</v>
      </c>
      <c r="ED14" s="24">
        <v>1</v>
      </c>
      <c r="EE14" s="24">
        <v>1</v>
      </c>
      <c r="EF14" s="24">
        <v>1</v>
      </c>
      <c r="EG14" s="24">
        <v>1</v>
      </c>
      <c r="EH14" s="24">
        <v>1</v>
      </c>
      <c r="EI14" s="24">
        <v>1</v>
      </c>
      <c r="EJ14" s="24"/>
      <c r="EK14" s="24">
        <v>1</v>
      </c>
      <c r="FQ14" s="25"/>
    </row>
    <row r="15" spans="1:173" s="22" customFormat="1" ht="15.75" x14ac:dyDescent="0.25">
      <c r="A15" s="21" t="s">
        <v>303</v>
      </c>
      <c r="B15" s="68">
        <v>14171</v>
      </c>
      <c r="C15" t="s">
        <v>332</v>
      </c>
      <c r="D15"/>
      <c r="E15"/>
      <c r="F15"/>
      <c r="G15"/>
      <c r="H15"/>
      <c r="I15"/>
      <c r="J15"/>
      <c r="K15" s="24"/>
      <c r="L15" s="24"/>
      <c r="M15" s="24"/>
      <c r="N15" s="24"/>
      <c r="O15" s="24"/>
      <c r="P15" s="24"/>
      <c r="Q15" s="24"/>
      <c r="R15" s="24"/>
      <c r="S15" s="24"/>
      <c r="T15" s="24"/>
      <c r="U15" s="24"/>
      <c r="V15" s="24"/>
      <c r="W15" s="24"/>
      <c r="X15" s="24"/>
      <c r="Y15" s="24"/>
      <c r="Z15" s="24"/>
      <c r="AA15" s="24"/>
      <c r="AB15" s="24"/>
      <c r="AC15" s="24"/>
      <c r="AD15" s="24"/>
      <c r="AE15" s="24"/>
      <c r="AF15" s="24">
        <v>1</v>
      </c>
      <c r="AG15" s="24">
        <v>1</v>
      </c>
      <c r="AH15" s="24">
        <v>1</v>
      </c>
      <c r="AI15" s="24">
        <v>1</v>
      </c>
      <c r="AJ15" s="24"/>
      <c r="AK15" s="24"/>
      <c r="AL15" s="24">
        <v>1</v>
      </c>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v>1</v>
      </c>
      <c r="BR15" s="24"/>
      <c r="BS15" s="24"/>
      <c r="BT15" s="24"/>
      <c r="BU15" s="24"/>
      <c r="BV15" s="24"/>
      <c r="BW15" s="24">
        <v>1</v>
      </c>
      <c r="BX15" s="24"/>
      <c r="BY15" s="24"/>
      <c r="BZ15" s="24"/>
      <c r="CA15" s="24"/>
      <c r="CB15" s="24"/>
      <c r="CC15" s="24"/>
      <c r="CD15" s="24"/>
      <c r="CE15" s="24"/>
      <c r="CF15" s="24"/>
      <c r="CG15" s="24"/>
      <c r="CH15" s="24"/>
      <c r="CI15" s="24"/>
      <c r="CJ15" s="24"/>
      <c r="CK15" s="24"/>
      <c r="CL15" s="24"/>
      <c r="CM15" s="24"/>
      <c r="CN15" s="24"/>
      <c r="CO15" s="24"/>
      <c r="CP15" s="24"/>
      <c r="CQ15" s="24"/>
      <c r="CR15" s="24"/>
      <c r="CS15" s="24">
        <v>1</v>
      </c>
      <c r="CT15" s="24"/>
      <c r="CU15" s="24"/>
      <c r="CV15" s="24">
        <v>1</v>
      </c>
      <c r="CW15" s="24"/>
      <c r="CX15" s="24"/>
      <c r="CY15" s="24"/>
      <c r="CZ15" s="24"/>
      <c r="DA15" s="24"/>
      <c r="DB15" s="24"/>
      <c r="DC15" s="24"/>
      <c r="DD15" s="24"/>
      <c r="DE15" s="24"/>
      <c r="DF15" s="24"/>
      <c r="DG15" s="24">
        <v>1</v>
      </c>
      <c r="DH15" s="24"/>
      <c r="DI15" s="24"/>
      <c r="DJ15" s="24"/>
      <c r="DK15" s="24"/>
      <c r="DL15" s="24"/>
      <c r="DM15" s="24"/>
      <c r="DN15" s="24"/>
      <c r="DO15" s="24"/>
      <c r="DP15" s="24"/>
      <c r="DQ15" s="24"/>
      <c r="DR15" s="24"/>
      <c r="DS15" s="24"/>
      <c r="DT15" s="24"/>
      <c r="DU15" s="24"/>
      <c r="DV15" s="24"/>
      <c r="DW15" s="24"/>
      <c r="DX15" s="24"/>
      <c r="DY15" s="24"/>
      <c r="DZ15" s="24">
        <v>1</v>
      </c>
      <c r="EA15" s="24">
        <v>1</v>
      </c>
      <c r="EB15" s="24">
        <v>1</v>
      </c>
      <c r="EC15" s="24">
        <v>1</v>
      </c>
      <c r="ED15" s="24">
        <v>1</v>
      </c>
      <c r="EE15" s="24">
        <v>1</v>
      </c>
      <c r="EF15" s="24">
        <v>1</v>
      </c>
      <c r="EG15" s="24">
        <v>1</v>
      </c>
      <c r="EH15" s="24">
        <v>1</v>
      </c>
      <c r="EI15" s="24">
        <v>1</v>
      </c>
      <c r="EJ15" s="24"/>
      <c r="EK15" s="24">
        <v>1</v>
      </c>
      <c r="FQ15" s="25"/>
    </row>
    <row r="16" spans="1:173" s="22" customFormat="1" ht="15.75" x14ac:dyDescent="0.25">
      <c r="A16" s="21" t="s">
        <v>303</v>
      </c>
      <c r="B16" s="68">
        <v>15029</v>
      </c>
      <c r="C16" t="s">
        <v>332</v>
      </c>
      <c r="D16"/>
      <c r="E16"/>
      <c r="F16"/>
      <c r="G16"/>
      <c r="H16"/>
      <c r="I16"/>
      <c r="J16"/>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v>1</v>
      </c>
      <c r="CT16" s="24"/>
      <c r="CU16" s="24"/>
      <c r="CV16" s="24"/>
      <c r="CW16" s="24"/>
      <c r="CX16" s="24"/>
      <c r="CY16" s="24"/>
      <c r="CZ16" s="24"/>
      <c r="DA16" s="24"/>
      <c r="DB16" s="24"/>
      <c r="DC16" s="24"/>
      <c r="DD16" s="24"/>
      <c r="DE16" s="24"/>
      <c r="DF16" s="24"/>
      <c r="DG16" s="24">
        <v>1</v>
      </c>
      <c r="DH16" s="24"/>
      <c r="DI16" s="24"/>
      <c r="DJ16" s="24"/>
      <c r="DK16" s="24"/>
      <c r="DL16" s="24"/>
      <c r="DM16" s="24"/>
      <c r="DN16" s="24"/>
      <c r="DO16" s="24"/>
      <c r="DP16" s="24"/>
      <c r="DQ16" s="24"/>
      <c r="DR16" s="24"/>
      <c r="DS16" s="24"/>
      <c r="DT16" s="24"/>
      <c r="DU16" s="24"/>
      <c r="DV16" s="24"/>
      <c r="DW16" s="24"/>
      <c r="DX16" s="24"/>
      <c r="DY16" s="24"/>
      <c r="DZ16" s="24">
        <v>1</v>
      </c>
      <c r="EA16" s="24">
        <v>1</v>
      </c>
      <c r="EB16" s="24">
        <v>1</v>
      </c>
      <c r="EC16" s="24">
        <v>1</v>
      </c>
      <c r="ED16" s="24">
        <v>1</v>
      </c>
      <c r="EE16" s="24">
        <v>1</v>
      </c>
      <c r="EF16" s="24">
        <v>1</v>
      </c>
      <c r="EG16" s="24">
        <v>1</v>
      </c>
      <c r="EH16" s="24">
        <v>1</v>
      </c>
      <c r="EI16" s="24">
        <v>1</v>
      </c>
      <c r="EJ16" s="24"/>
      <c r="EK16" s="24">
        <v>1</v>
      </c>
      <c r="FQ16" s="25"/>
    </row>
    <row r="17" spans="1:173" s="22" customFormat="1" ht="15.75" x14ac:dyDescent="0.25">
      <c r="A17" s="21" t="s">
        <v>303</v>
      </c>
      <c r="B17" s="69">
        <v>16112</v>
      </c>
      <c r="C17" t="s">
        <v>332</v>
      </c>
      <c r="D17"/>
      <c r="E17"/>
      <c r="F17"/>
      <c r="G17"/>
      <c r="H17"/>
      <c r="I17"/>
      <c r="J17"/>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v>1</v>
      </c>
      <c r="CW17" s="41"/>
      <c r="CX17" s="41"/>
      <c r="CY17" s="41"/>
      <c r="CZ17" s="41"/>
      <c r="DA17" s="41"/>
      <c r="DB17" s="41"/>
      <c r="DC17" s="41"/>
      <c r="DD17" s="41"/>
      <c r="DE17" s="41"/>
      <c r="DF17" s="41"/>
      <c r="DG17" s="47">
        <v>1</v>
      </c>
      <c r="DH17" s="41"/>
      <c r="DI17" s="41"/>
      <c r="DJ17" s="41"/>
      <c r="DK17" s="41">
        <v>1</v>
      </c>
      <c r="DL17" s="41">
        <v>1</v>
      </c>
      <c r="DM17" s="41">
        <v>1</v>
      </c>
      <c r="DN17" s="41"/>
      <c r="DO17" s="41"/>
      <c r="DP17" s="41"/>
      <c r="DQ17" s="41"/>
      <c r="DR17" s="41"/>
      <c r="DS17" s="41"/>
      <c r="DT17" s="41"/>
      <c r="DU17" s="41"/>
      <c r="DV17" s="41"/>
      <c r="DW17" s="41"/>
      <c r="DX17" s="41"/>
      <c r="DY17" s="41"/>
      <c r="DZ17" s="24">
        <v>1</v>
      </c>
      <c r="EA17" s="24">
        <v>1</v>
      </c>
      <c r="EB17" s="24">
        <v>1</v>
      </c>
      <c r="EC17" s="24">
        <v>1</v>
      </c>
      <c r="ED17" s="24">
        <v>1</v>
      </c>
      <c r="EE17" s="24">
        <v>1</v>
      </c>
      <c r="EF17" s="24">
        <v>1</v>
      </c>
      <c r="EG17" s="24">
        <v>1</v>
      </c>
      <c r="EH17" s="24">
        <v>1</v>
      </c>
      <c r="EI17" s="24">
        <v>1</v>
      </c>
      <c r="EJ17" s="24"/>
      <c r="EK17" s="24">
        <v>1</v>
      </c>
      <c r="FQ17" s="25"/>
    </row>
    <row r="18" spans="1:173" s="22" customFormat="1" ht="15.75" x14ac:dyDescent="0.25">
      <c r="A18" s="21" t="s">
        <v>303</v>
      </c>
      <c r="B18" s="69">
        <v>16146</v>
      </c>
      <c r="C18" t="s">
        <v>332</v>
      </c>
      <c r="D18"/>
      <c r="E18"/>
      <c r="F18"/>
      <c r="G18"/>
      <c r="H18"/>
      <c r="I18"/>
      <c r="J18"/>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7">
        <v>1</v>
      </c>
      <c r="CW18" s="41"/>
      <c r="CX18" s="41"/>
      <c r="CY18" s="41"/>
      <c r="CZ18" s="41"/>
      <c r="DA18" s="41"/>
      <c r="DB18" s="41"/>
      <c r="DC18" s="41"/>
      <c r="DD18" s="41"/>
      <c r="DE18" s="41"/>
      <c r="DF18" s="41"/>
      <c r="DG18" s="47">
        <v>1</v>
      </c>
      <c r="DH18" s="41"/>
      <c r="DI18" s="41"/>
      <c r="DJ18" s="41"/>
      <c r="DK18" s="41"/>
      <c r="DL18" s="41"/>
      <c r="DM18" s="41"/>
      <c r="DN18" s="41"/>
      <c r="DO18" s="41"/>
      <c r="DP18" s="41"/>
      <c r="DQ18" s="41"/>
      <c r="DR18" s="41"/>
      <c r="DS18" s="41"/>
      <c r="DT18" s="41"/>
      <c r="DU18" s="41"/>
      <c r="DV18" s="41"/>
      <c r="DW18" s="41"/>
      <c r="DX18" s="41"/>
      <c r="DY18" s="41"/>
      <c r="DZ18" s="24">
        <v>1</v>
      </c>
      <c r="EA18" s="24">
        <v>1</v>
      </c>
      <c r="EB18" s="24">
        <v>1</v>
      </c>
      <c r="EC18" s="24">
        <v>1</v>
      </c>
      <c r="ED18" s="24">
        <v>1</v>
      </c>
      <c r="EE18" s="24">
        <v>1</v>
      </c>
      <c r="EF18" s="24">
        <v>1</v>
      </c>
      <c r="EG18" s="24">
        <v>1</v>
      </c>
      <c r="EH18" s="24">
        <v>1</v>
      </c>
      <c r="EI18" s="24">
        <v>1</v>
      </c>
      <c r="EJ18" s="24"/>
      <c r="EK18" s="24">
        <v>1</v>
      </c>
      <c r="FQ18" s="25"/>
    </row>
    <row r="19" spans="1:173" s="22" customFormat="1" ht="15.75" x14ac:dyDescent="0.25">
      <c r="A19" s="21"/>
      <c r="B19" s="21"/>
      <c r="C19" s="21"/>
      <c r="D19"/>
      <c r="E19"/>
      <c r="F19"/>
      <c r="G19"/>
      <c r="H19"/>
      <c r="I19"/>
      <c r="J19"/>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FQ19" s="25"/>
    </row>
    <row r="20" spans="1:173" s="22" customFormat="1" ht="15.75" x14ac:dyDescent="0.25">
      <c r="A20" s="21"/>
      <c r="B20" s="21"/>
      <c r="C20" s="21"/>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FQ20" s="25"/>
    </row>
    <row r="21" spans="1:173" s="22" customFormat="1" ht="15.75" x14ac:dyDescent="0.25">
      <c r="A21" s="21"/>
      <c r="B21" s="21"/>
      <c r="C21" s="21"/>
      <c r="D21"/>
      <c r="E21"/>
      <c r="F21"/>
      <c r="G21"/>
      <c r="H21"/>
      <c r="I21"/>
      <c r="J21"/>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FQ21" s="25"/>
    </row>
    <row r="22" spans="1:173" s="22" customFormat="1" ht="15.75" x14ac:dyDescent="0.25">
      <c r="A22" s="21"/>
      <c r="B22" s="21"/>
      <c r="C22" s="21"/>
      <c r="D22"/>
      <c r="E22"/>
      <c r="F22"/>
      <c r="G22"/>
      <c r="H22"/>
      <c r="I22"/>
      <c r="J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FQ22" s="25"/>
    </row>
    <row r="23" spans="1:173" s="22" customFormat="1" ht="15.75" x14ac:dyDescent="0.25">
      <c r="A23" s="21"/>
      <c r="B23" s="21"/>
      <c r="C23" s="21"/>
      <c r="D23"/>
      <c r="E23"/>
      <c r="F23"/>
      <c r="G23"/>
      <c r="H23"/>
      <c r="I23"/>
      <c r="J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FQ23" s="25"/>
    </row>
    <row r="24" spans="1:173" s="22" customFormat="1" ht="12.75" x14ac:dyDescent="0.2">
      <c r="A24" s="21"/>
      <c r="B24" s="21"/>
      <c r="C24" s="21"/>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FQ24" s="25"/>
    </row>
    <row r="25" spans="1:173" s="22" customFormat="1" ht="12.75" x14ac:dyDescent="0.2">
      <c r="A25" s="21"/>
      <c r="B25" s="21"/>
      <c r="C25" s="21"/>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FQ25" s="25"/>
    </row>
    <row r="26" spans="1:173" s="22" customFormat="1" ht="12.75" x14ac:dyDescent="0.2">
      <c r="A26" s="21"/>
      <c r="B26" s="21"/>
      <c r="C26" s="21"/>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FQ26" s="25"/>
    </row>
    <row r="27" spans="1:173" s="22" customFormat="1" ht="12.75" x14ac:dyDescent="0.2">
      <c r="A27" s="21"/>
      <c r="B27" s="21"/>
      <c r="C27" s="21"/>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FQ27" s="25"/>
    </row>
    <row r="28" spans="1:173" s="22" customFormat="1" ht="15.75" x14ac:dyDescent="0.25">
      <c r="A28" s="21"/>
      <c r="B28" s="21"/>
      <c r="C28" s="2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21"/>
      <c r="C29" s="2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2" customFormat="1" ht="15.75" x14ac:dyDescent="0.25">
      <c r="A34" s="21"/>
      <c r="B34" s="21"/>
      <c r="C34" s="21"/>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s="25"/>
    </row>
    <row r="35" spans="1:173" s="22" customFormat="1" ht="15.75" x14ac:dyDescent="0.25">
      <c r="A35" s="21"/>
      <c r="B35" s="21"/>
      <c r="C35" s="2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s="25"/>
    </row>
    <row r="36" spans="1:173" s="22" customFormat="1" ht="15.75" x14ac:dyDescent="0.25">
      <c r="A36" s="21"/>
      <c r="B36" s="21"/>
      <c r="C36" s="2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s="25"/>
    </row>
    <row r="37" spans="1:173" s="22" customFormat="1" ht="15.75" x14ac:dyDescent="0.25">
      <c r="A37" s="21"/>
      <c r="B37" s="21"/>
      <c r="C37" s="2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75"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2" customFormat="1" ht="15" customHeight="1" x14ac:dyDescent="0.25">
      <c r="A40" s="21"/>
      <c r="B40" s="21"/>
      <c r="C40" s="2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s="25"/>
    </row>
    <row r="41" spans="1:173" s="26" customFormat="1" ht="15" customHeight="1" x14ac:dyDescent="0.2">
      <c r="C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3" spans="1:173" s="30" customFormat="1" ht="11.25" x14ac:dyDescent="0.2"/>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19:FP40 EL7:FP18">
    <cfRule type="cellIs" dxfId="4" priority="2" operator="equal">
      <formula>1</formula>
    </cfRule>
  </conditionalFormatting>
  <conditionalFormatting sqref="D16:EK18 D14:CQ15 CS14:EK15 D7:EK13">
    <cfRule type="cellIs" dxfId="3" priority="1" operator="equal">
      <formul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3"/>
  <sheetViews>
    <sheetView workbookViewId="0">
      <selection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SUM(D7:J40)</f>
        <v>12</v>
      </c>
      <c r="E4" s="77"/>
      <c r="F4" s="77"/>
      <c r="G4" s="77"/>
      <c r="H4" s="77"/>
      <c r="I4" s="77"/>
      <c r="J4" s="77"/>
      <c r="K4" s="77">
        <f>SUM(K7:Q40)</f>
        <v>20</v>
      </c>
      <c r="L4" s="77"/>
      <c r="M4" s="77"/>
      <c r="N4" s="77"/>
      <c r="O4" s="77"/>
      <c r="P4" s="77"/>
      <c r="Q4" s="77"/>
      <c r="R4" s="77"/>
      <c r="S4" s="77">
        <f>SUM(S7:AE40)</f>
        <v>0</v>
      </c>
      <c r="T4" s="77"/>
      <c r="U4" s="77"/>
      <c r="V4" s="77"/>
      <c r="W4" s="77"/>
      <c r="X4" s="77"/>
      <c r="Y4" s="77"/>
      <c r="Z4" s="77"/>
      <c r="AA4" s="77"/>
      <c r="AB4" s="77"/>
      <c r="AC4" s="77"/>
      <c r="AD4" s="77"/>
      <c r="AE4" s="77"/>
      <c r="AF4" s="77">
        <f>SUM(AF7:AO40)</f>
        <v>0</v>
      </c>
      <c r="AG4" s="77"/>
      <c r="AH4" s="77"/>
      <c r="AI4" s="77"/>
      <c r="AJ4" s="77"/>
      <c r="AK4" s="77"/>
      <c r="AL4" s="77"/>
      <c r="AM4" s="77"/>
      <c r="AN4" s="77"/>
      <c r="AO4" s="77"/>
      <c r="AP4" s="77">
        <f>SUM(AP7:AX40)</f>
        <v>0</v>
      </c>
      <c r="AQ4" s="77"/>
      <c r="AR4" s="77"/>
      <c r="AS4" s="77"/>
      <c r="AT4" s="77"/>
      <c r="AU4" s="77"/>
      <c r="AV4" s="77"/>
      <c r="AW4" s="77"/>
      <c r="AX4" s="77"/>
      <c r="AY4" s="77">
        <f>SUM(AY7:BF40)</f>
        <v>0</v>
      </c>
      <c r="AZ4" s="77"/>
      <c r="BA4" s="77"/>
      <c r="BB4" s="77"/>
      <c r="BC4" s="77"/>
      <c r="BD4" s="77"/>
      <c r="BE4" s="77"/>
      <c r="BF4" s="77"/>
      <c r="BG4" s="77">
        <f>SUM(BG7:BK40)</f>
        <v>0</v>
      </c>
      <c r="BH4" s="77"/>
      <c r="BI4" s="77"/>
      <c r="BJ4" s="77"/>
      <c r="BK4" s="77"/>
      <c r="BL4" s="77">
        <f>SUM(BL7:BW40)</f>
        <v>0</v>
      </c>
      <c r="BM4" s="77"/>
      <c r="BN4" s="77"/>
      <c r="BO4" s="77"/>
      <c r="BP4" s="77"/>
      <c r="BQ4" s="77"/>
      <c r="BR4" s="77"/>
      <c r="BS4" s="77"/>
      <c r="BT4" s="77"/>
      <c r="BU4" s="77"/>
      <c r="BV4" s="77"/>
      <c r="BW4" s="77"/>
      <c r="BX4" s="77">
        <f>SUM(BX7:CE40)</f>
        <v>0</v>
      </c>
      <c r="BY4" s="77"/>
      <c r="BZ4" s="77"/>
      <c r="CA4" s="77"/>
      <c r="CB4" s="77"/>
      <c r="CC4" s="77"/>
      <c r="CD4" s="77"/>
      <c r="CE4" s="77"/>
      <c r="CF4" s="78">
        <f>SUM(CF7:CO40)</f>
        <v>0</v>
      </c>
      <c r="CG4" s="78"/>
      <c r="CH4" s="78"/>
      <c r="CI4" s="78"/>
      <c r="CJ4" s="78"/>
      <c r="CK4" s="78"/>
      <c r="CL4" s="78"/>
      <c r="CM4" s="78"/>
      <c r="CN4" s="78"/>
      <c r="CO4" s="78"/>
      <c r="CP4" s="77">
        <f>SUM(CP7:CY40)</f>
        <v>4</v>
      </c>
      <c r="CQ4" s="77"/>
      <c r="CR4" s="77"/>
      <c r="CS4" s="77"/>
      <c r="CT4" s="77"/>
      <c r="CU4" s="77"/>
      <c r="CV4" s="77"/>
      <c r="CW4" s="77"/>
      <c r="CX4" s="77"/>
      <c r="CY4" s="77"/>
      <c r="CZ4" s="77">
        <f>SUM(CZ7:DJ40)</f>
        <v>4</v>
      </c>
      <c r="DA4" s="77"/>
      <c r="DB4" s="77"/>
      <c r="DC4" s="77"/>
      <c r="DD4" s="77"/>
      <c r="DE4" s="77"/>
      <c r="DF4" s="77"/>
      <c r="DG4" s="77"/>
      <c r="DH4" s="77"/>
      <c r="DI4" s="77"/>
      <c r="DJ4" s="77"/>
      <c r="DK4" s="77">
        <f>SUM(DK7:DO40)</f>
        <v>4</v>
      </c>
      <c r="DL4" s="77"/>
      <c r="DM4" s="77"/>
      <c r="DN4" s="77"/>
      <c r="DO4" s="77"/>
      <c r="DP4" s="77">
        <f>SUM(DP7:DY40)</f>
        <v>0</v>
      </c>
      <c r="DQ4" s="77"/>
      <c r="DR4" s="77"/>
      <c r="DS4" s="77"/>
      <c r="DT4" s="77"/>
      <c r="DU4" s="77"/>
      <c r="DV4" s="77"/>
      <c r="DW4" s="77"/>
      <c r="DX4" s="77"/>
      <c r="DY4" s="77"/>
      <c r="DZ4" s="77">
        <f>SUM(DZ7:EK40)</f>
        <v>0</v>
      </c>
      <c r="EA4" s="77"/>
      <c r="EB4" s="77"/>
      <c r="EC4" s="77"/>
      <c r="ED4" s="77"/>
      <c r="EE4" s="77"/>
      <c r="EF4" s="77"/>
      <c r="EG4" s="77"/>
      <c r="EH4" s="77"/>
      <c r="EI4" s="77"/>
      <c r="EJ4" s="77"/>
      <c r="EK4" s="77"/>
      <c r="EL4" s="77">
        <f>SUM(EL7:EW40)</f>
        <v>0</v>
      </c>
      <c r="EM4" s="77"/>
      <c r="EN4" s="77"/>
      <c r="EO4" s="77"/>
      <c r="EP4" s="77"/>
      <c r="EQ4" s="77"/>
      <c r="ER4" s="77"/>
      <c r="ES4" s="77"/>
      <c r="ET4" s="77"/>
      <c r="EU4" s="77"/>
      <c r="EV4" s="77"/>
      <c r="EW4" s="77"/>
      <c r="EX4" s="77">
        <f>SUM(EX7:FP40)</f>
        <v>0</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SUM(D7:D40)</f>
        <v>2</v>
      </c>
      <c r="E6" s="18">
        <f t="shared" ref="E6:BP6" si="0">SUM(E7:E40)</f>
        <v>2</v>
      </c>
      <c r="F6" s="18">
        <f t="shared" si="0"/>
        <v>2</v>
      </c>
      <c r="G6" s="18">
        <f t="shared" si="0"/>
        <v>2</v>
      </c>
      <c r="H6" s="18">
        <f t="shared" si="0"/>
        <v>2</v>
      </c>
      <c r="I6" s="18">
        <f t="shared" si="0"/>
        <v>2</v>
      </c>
      <c r="J6" s="18">
        <f t="shared" si="0"/>
        <v>0</v>
      </c>
      <c r="K6" s="18">
        <f t="shared" si="0"/>
        <v>2</v>
      </c>
      <c r="L6" s="18">
        <f t="shared" si="0"/>
        <v>0</v>
      </c>
      <c r="M6" s="18">
        <f t="shared" si="0"/>
        <v>6</v>
      </c>
      <c r="N6" s="18">
        <f t="shared" si="0"/>
        <v>8</v>
      </c>
      <c r="O6" s="18">
        <f t="shared" si="0"/>
        <v>0</v>
      </c>
      <c r="P6" s="18">
        <f t="shared" si="0"/>
        <v>2</v>
      </c>
      <c r="Q6" s="18">
        <f t="shared" si="0"/>
        <v>2</v>
      </c>
      <c r="R6" s="18">
        <f t="shared" si="0"/>
        <v>5</v>
      </c>
      <c r="S6" s="18">
        <f t="shared" si="0"/>
        <v>0</v>
      </c>
      <c r="T6" s="18">
        <f t="shared" si="0"/>
        <v>0</v>
      </c>
      <c r="U6" s="18">
        <f t="shared" si="0"/>
        <v>0</v>
      </c>
      <c r="V6" s="18">
        <f t="shared" si="0"/>
        <v>0</v>
      </c>
      <c r="W6" s="18">
        <f t="shared" si="0"/>
        <v>0</v>
      </c>
      <c r="X6" s="18">
        <f t="shared" si="0"/>
        <v>0</v>
      </c>
      <c r="Y6" s="18">
        <f t="shared" si="0"/>
        <v>0</v>
      </c>
      <c r="Z6" s="18">
        <f t="shared" si="0"/>
        <v>0</v>
      </c>
      <c r="AA6" s="18">
        <f t="shared" si="0"/>
        <v>0</v>
      </c>
      <c r="AB6" s="18">
        <f t="shared" si="0"/>
        <v>0</v>
      </c>
      <c r="AC6" s="18">
        <f t="shared" si="0"/>
        <v>0</v>
      </c>
      <c r="AD6" s="18">
        <f t="shared" si="0"/>
        <v>0</v>
      </c>
      <c r="AE6" s="18">
        <f t="shared" si="0"/>
        <v>0</v>
      </c>
      <c r="AF6" s="18">
        <f t="shared" si="0"/>
        <v>0</v>
      </c>
      <c r="AG6" s="18">
        <f t="shared" si="0"/>
        <v>0</v>
      </c>
      <c r="AH6" s="18">
        <f t="shared" si="0"/>
        <v>0</v>
      </c>
      <c r="AI6" s="18">
        <f t="shared" si="0"/>
        <v>0</v>
      </c>
      <c r="AJ6" s="18">
        <f t="shared" si="0"/>
        <v>0</v>
      </c>
      <c r="AK6" s="18">
        <f t="shared" si="0"/>
        <v>0</v>
      </c>
      <c r="AL6" s="18">
        <f t="shared" si="0"/>
        <v>0</v>
      </c>
      <c r="AM6" s="18">
        <f t="shared" si="0"/>
        <v>0</v>
      </c>
      <c r="AN6" s="18">
        <f t="shared" si="0"/>
        <v>0</v>
      </c>
      <c r="AO6" s="18">
        <f t="shared" si="0"/>
        <v>0</v>
      </c>
      <c r="AP6" s="18">
        <f t="shared" si="0"/>
        <v>0</v>
      </c>
      <c r="AQ6" s="18">
        <f t="shared" si="0"/>
        <v>0</v>
      </c>
      <c r="AR6" s="18">
        <f t="shared" si="0"/>
        <v>0</v>
      </c>
      <c r="AS6" s="18">
        <f t="shared" si="0"/>
        <v>0</v>
      </c>
      <c r="AT6" s="18">
        <f t="shared" si="0"/>
        <v>0</v>
      </c>
      <c r="AU6" s="18">
        <f t="shared" si="0"/>
        <v>0</v>
      </c>
      <c r="AV6" s="18">
        <f t="shared" si="0"/>
        <v>0</v>
      </c>
      <c r="AW6" s="18">
        <f t="shared" si="0"/>
        <v>0</v>
      </c>
      <c r="AX6" s="18">
        <f t="shared" si="0"/>
        <v>0</v>
      </c>
      <c r="AY6" s="18">
        <f t="shared" si="0"/>
        <v>0</v>
      </c>
      <c r="AZ6" s="18">
        <f t="shared" si="0"/>
        <v>0</v>
      </c>
      <c r="BA6" s="18">
        <f t="shared" si="0"/>
        <v>0</v>
      </c>
      <c r="BB6" s="18">
        <f t="shared" si="0"/>
        <v>0</v>
      </c>
      <c r="BC6" s="18">
        <f t="shared" si="0"/>
        <v>0</v>
      </c>
      <c r="BD6" s="18">
        <f t="shared" si="0"/>
        <v>0</v>
      </c>
      <c r="BE6" s="18">
        <f t="shared" si="0"/>
        <v>0</v>
      </c>
      <c r="BF6" s="18">
        <f t="shared" si="0"/>
        <v>0</v>
      </c>
      <c r="BG6" s="18">
        <f t="shared" si="0"/>
        <v>0</v>
      </c>
      <c r="BH6" s="18">
        <f t="shared" si="0"/>
        <v>0</v>
      </c>
      <c r="BI6" s="18">
        <f t="shared" si="0"/>
        <v>0</v>
      </c>
      <c r="BJ6" s="18">
        <f t="shared" si="0"/>
        <v>0</v>
      </c>
      <c r="BK6" s="18">
        <f t="shared" si="0"/>
        <v>0</v>
      </c>
      <c r="BL6" s="18">
        <f t="shared" si="0"/>
        <v>0</v>
      </c>
      <c r="BM6" s="18">
        <f t="shared" si="0"/>
        <v>0</v>
      </c>
      <c r="BN6" s="18">
        <f t="shared" si="0"/>
        <v>0</v>
      </c>
      <c r="BO6" s="18">
        <f t="shared" si="0"/>
        <v>0</v>
      </c>
      <c r="BP6" s="18">
        <f t="shared" si="0"/>
        <v>0</v>
      </c>
      <c r="BQ6" s="18">
        <f t="shared" ref="BQ6:EB6" si="1">SUM(BQ7:BQ40)</f>
        <v>0</v>
      </c>
      <c r="BR6" s="18">
        <f t="shared" si="1"/>
        <v>0</v>
      </c>
      <c r="BS6" s="18">
        <f t="shared" si="1"/>
        <v>0</v>
      </c>
      <c r="BT6" s="18">
        <f t="shared" si="1"/>
        <v>0</v>
      </c>
      <c r="BU6" s="18">
        <f t="shared" si="1"/>
        <v>0</v>
      </c>
      <c r="BV6" s="18">
        <f t="shared" si="1"/>
        <v>0</v>
      </c>
      <c r="BW6" s="18">
        <f t="shared" si="1"/>
        <v>0</v>
      </c>
      <c r="BX6" s="18">
        <f t="shared" si="1"/>
        <v>0</v>
      </c>
      <c r="BY6" s="18">
        <f t="shared" si="1"/>
        <v>0</v>
      </c>
      <c r="BZ6" s="18">
        <f t="shared" si="1"/>
        <v>0</v>
      </c>
      <c r="CA6" s="18">
        <f t="shared" si="1"/>
        <v>0</v>
      </c>
      <c r="CB6" s="18">
        <f t="shared" si="1"/>
        <v>0</v>
      </c>
      <c r="CC6" s="18">
        <f t="shared" si="1"/>
        <v>0</v>
      </c>
      <c r="CD6" s="18">
        <f t="shared" si="1"/>
        <v>0</v>
      </c>
      <c r="CE6" s="18">
        <f t="shared" si="1"/>
        <v>0</v>
      </c>
      <c r="CF6" s="18">
        <f t="shared" si="1"/>
        <v>0</v>
      </c>
      <c r="CG6" s="18">
        <f t="shared" si="1"/>
        <v>0</v>
      </c>
      <c r="CH6" s="18">
        <f t="shared" si="1"/>
        <v>0</v>
      </c>
      <c r="CI6" s="18">
        <f t="shared" si="1"/>
        <v>0</v>
      </c>
      <c r="CJ6" s="18">
        <f t="shared" si="1"/>
        <v>0</v>
      </c>
      <c r="CK6" s="18">
        <f t="shared" si="1"/>
        <v>0</v>
      </c>
      <c r="CL6" s="18">
        <f t="shared" si="1"/>
        <v>0</v>
      </c>
      <c r="CM6" s="18">
        <f t="shared" si="1"/>
        <v>0</v>
      </c>
      <c r="CN6" s="18">
        <f t="shared" si="1"/>
        <v>0</v>
      </c>
      <c r="CO6" s="18">
        <f t="shared" si="1"/>
        <v>0</v>
      </c>
      <c r="CP6" s="18">
        <f t="shared" si="1"/>
        <v>0</v>
      </c>
      <c r="CQ6" s="18">
        <f t="shared" si="1"/>
        <v>0</v>
      </c>
      <c r="CR6" s="18">
        <f t="shared" si="1"/>
        <v>0</v>
      </c>
      <c r="CS6" s="18">
        <f t="shared" si="1"/>
        <v>0</v>
      </c>
      <c r="CT6" s="18">
        <f t="shared" si="1"/>
        <v>0</v>
      </c>
      <c r="CU6" s="18">
        <f t="shared" si="1"/>
        <v>1</v>
      </c>
      <c r="CV6" s="18">
        <f t="shared" si="1"/>
        <v>0</v>
      </c>
      <c r="CW6" s="18">
        <f t="shared" si="1"/>
        <v>0</v>
      </c>
      <c r="CX6" s="18">
        <f t="shared" si="1"/>
        <v>3</v>
      </c>
      <c r="CY6" s="18">
        <f t="shared" si="1"/>
        <v>0</v>
      </c>
      <c r="CZ6" s="18">
        <f t="shared" si="1"/>
        <v>0</v>
      </c>
      <c r="DA6" s="18">
        <f t="shared" si="1"/>
        <v>0</v>
      </c>
      <c r="DB6" s="18">
        <f t="shared" si="1"/>
        <v>0</v>
      </c>
      <c r="DC6" s="18">
        <f t="shared" si="1"/>
        <v>2</v>
      </c>
      <c r="DD6" s="18">
        <f t="shared" si="1"/>
        <v>1</v>
      </c>
      <c r="DE6" s="18">
        <f t="shared" si="1"/>
        <v>0</v>
      </c>
      <c r="DF6" s="18">
        <f t="shared" si="1"/>
        <v>0</v>
      </c>
      <c r="DG6" s="18">
        <f t="shared" si="1"/>
        <v>0</v>
      </c>
      <c r="DH6" s="18">
        <f t="shared" si="1"/>
        <v>1</v>
      </c>
      <c r="DI6" s="18">
        <f t="shared" si="1"/>
        <v>0</v>
      </c>
      <c r="DJ6" s="18">
        <f t="shared" si="1"/>
        <v>0</v>
      </c>
      <c r="DK6" s="18">
        <f t="shared" si="1"/>
        <v>2</v>
      </c>
      <c r="DL6" s="18">
        <f t="shared" si="1"/>
        <v>1</v>
      </c>
      <c r="DM6" s="18">
        <f t="shared" si="1"/>
        <v>1</v>
      </c>
      <c r="DN6" s="18">
        <f t="shared" si="1"/>
        <v>0</v>
      </c>
      <c r="DO6" s="18">
        <f t="shared" si="1"/>
        <v>0</v>
      </c>
      <c r="DP6" s="18">
        <f t="shared" si="1"/>
        <v>0</v>
      </c>
      <c r="DQ6" s="18">
        <f t="shared" si="1"/>
        <v>0</v>
      </c>
      <c r="DR6" s="18">
        <f t="shared" si="1"/>
        <v>0</v>
      </c>
      <c r="DS6" s="18">
        <f t="shared" si="1"/>
        <v>0</v>
      </c>
      <c r="DT6" s="18">
        <f t="shared" si="1"/>
        <v>0</v>
      </c>
      <c r="DU6" s="18">
        <f t="shared" si="1"/>
        <v>0</v>
      </c>
      <c r="DV6" s="18">
        <f t="shared" si="1"/>
        <v>0</v>
      </c>
      <c r="DW6" s="18">
        <f t="shared" si="1"/>
        <v>0</v>
      </c>
      <c r="DX6" s="18">
        <f t="shared" si="1"/>
        <v>0</v>
      </c>
      <c r="DY6" s="18">
        <f t="shared" si="1"/>
        <v>0</v>
      </c>
      <c r="DZ6" s="18">
        <f t="shared" si="1"/>
        <v>0</v>
      </c>
      <c r="EA6" s="18">
        <f t="shared" si="1"/>
        <v>0</v>
      </c>
      <c r="EB6" s="18">
        <f t="shared" si="1"/>
        <v>0</v>
      </c>
      <c r="EC6" s="18">
        <f t="shared" ref="EC6:FP6" si="2">SUM(EC7:EC40)</f>
        <v>0</v>
      </c>
      <c r="ED6" s="18">
        <f t="shared" si="2"/>
        <v>0</v>
      </c>
      <c r="EE6" s="18">
        <f t="shared" si="2"/>
        <v>0</v>
      </c>
      <c r="EF6" s="18">
        <f t="shared" si="2"/>
        <v>0</v>
      </c>
      <c r="EG6" s="18">
        <f t="shared" si="2"/>
        <v>0</v>
      </c>
      <c r="EH6" s="18">
        <f t="shared" si="2"/>
        <v>0</v>
      </c>
      <c r="EI6" s="18">
        <f t="shared" si="2"/>
        <v>0</v>
      </c>
      <c r="EJ6" s="18">
        <f t="shared" si="2"/>
        <v>0</v>
      </c>
      <c r="EK6" s="18">
        <f t="shared" si="2"/>
        <v>0</v>
      </c>
      <c r="EL6" s="18">
        <f t="shared" si="2"/>
        <v>0</v>
      </c>
      <c r="EM6" s="18">
        <f t="shared" si="2"/>
        <v>0</v>
      </c>
      <c r="EN6" s="18">
        <f t="shared" si="2"/>
        <v>0</v>
      </c>
      <c r="EO6" s="18">
        <f t="shared" si="2"/>
        <v>0</v>
      </c>
      <c r="EP6" s="18">
        <f t="shared" si="2"/>
        <v>0</v>
      </c>
      <c r="EQ6" s="18">
        <f t="shared" si="2"/>
        <v>0</v>
      </c>
      <c r="ER6" s="18">
        <f t="shared" si="2"/>
        <v>0</v>
      </c>
      <c r="ES6" s="18">
        <f t="shared" si="2"/>
        <v>0</v>
      </c>
      <c r="ET6" s="18">
        <f t="shared" si="2"/>
        <v>0</v>
      </c>
      <c r="EU6" s="18">
        <f t="shared" si="2"/>
        <v>0</v>
      </c>
      <c r="EV6" s="18">
        <f t="shared" si="2"/>
        <v>0</v>
      </c>
      <c r="EW6" s="18">
        <f t="shared" si="2"/>
        <v>0</v>
      </c>
      <c r="EX6" s="18">
        <f t="shared" si="2"/>
        <v>0</v>
      </c>
      <c r="EY6" s="18">
        <f t="shared" si="2"/>
        <v>0</v>
      </c>
      <c r="EZ6" s="18">
        <f t="shared" si="2"/>
        <v>0</v>
      </c>
      <c r="FA6" s="18">
        <f t="shared" si="2"/>
        <v>0</v>
      </c>
      <c r="FB6" s="18">
        <f t="shared" si="2"/>
        <v>0</v>
      </c>
      <c r="FC6" s="18">
        <f t="shared" si="2"/>
        <v>0</v>
      </c>
      <c r="FD6" s="18">
        <f t="shared" si="2"/>
        <v>0</v>
      </c>
      <c r="FE6" s="18">
        <f t="shared" si="2"/>
        <v>0</v>
      </c>
      <c r="FF6" s="18">
        <f t="shared" si="2"/>
        <v>0</v>
      </c>
      <c r="FG6" s="18">
        <f t="shared" si="2"/>
        <v>0</v>
      </c>
      <c r="FH6" s="18">
        <f t="shared" si="2"/>
        <v>0</v>
      </c>
      <c r="FI6" s="18">
        <f t="shared" si="2"/>
        <v>0</v>
      </c>
      <c r="FJ6" s="18">
        <f t="shared" si="2"/>
        <v>0</v>
      </c>
      <c r="FK6" s="18">
        <f t="shared" si="2"/>
        <v>0</v>
      </c>
      <c r="FL6" s="18">
        <f t="shared" si="2"/>
        <v>0</v>
      </c>
      <c r="FM6" s="18">
        <f t="shared" si="2"/>
        <v>0</v>
      </c>
      <c r="FN6" s="18">
        <f t="shared" si="2"/>
        <v>0</v>
      </c>
      <c r="FO6" s="18">
        <f t="shared" si="2"/>
        <v>0</v>
      </c>
      <c r="FP6" s="18">
        <f t="shared" si="2"/>
        <v>0</v>
      </c>
      <c r="FQ6" s="19" t="s">
        <v>252</v>
      </c>
    </row>
    <row r="7" spans="1:173" s="22" customFormat="1" ht="15.75" x14ac:dyDescent="0.25">
      <c r="A7" s="21"/>
      <c r="B7">
        <v>16136</v>
      </c>
      <c r="C7" t="s">
        <v>332</v>
      </c>
      <c r="D7" s="22">
        <v>1</v>
      </c>
      <c r="E7" s="22">
        <v>1</v>
      </c>
      <c r="F7" s="22">
        <v>1</v>
      </c>
      <c r="G7" s="22">
        <v>1</v>
      </c>
      <c r="H7" s="22">
        <v>1</v>
      </c>
      <c r="I7" s="22">
        <v>1</v>
      </c>
      <c r="J7" s="22">
        <v>0</v>
      </c>
      <c r="K7" s="23">
        <v>1</v>
      </c>
      <c r="L7" s="23">
        <v>0</v>
      </c>
      <c r="M7" s="23">
        <v>1</v>
      </c>
      <c r="N7" s="23">
        <v>1</v>
      </c>
      <c r="O7" s="23">
        <v>0</v>
      </c>
      <c r="P7" s="23">
        <v>1</v>
      </c>
      <c r="Q7" s="23">
        <v>1</v>
      </c>
      <c r="R7" s="23">
        <v>1</v>
      </c>
      <c r="S7" s="23"/>
      <c r="T7" s="23"/>
      <c r="U7" s="23"/>
      <c r="V7" s="23"/>
      <c r="W7" s="23"/>
      <c r="X7" s="23"/>
      <c r="Y7" s="23"/>
      <c r="Z7" s="23"/>
      <c r="AA7" s="23"/>
      <c r="AB7" s="23"/>
      <c r="AC7" s="23"/>
      <c r="AD7" s="23"/>
      <c r="AE7" s="23"/>
      <c r="AF7" s="23"/>
      <c r="AG7" s="23"/>
      <c r="AH7" s="23"/>
      <c r="AI7" s="23"/>
      <c r="AJ7" s="23"/>
      <c r="AK7" s="23"/>
      <c r="AL7" s="23"/>
      <c r="AM7" s="23"/>
      <c r="AN7" s="23"/>
      <c r="AO7" s="23"/>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v>1</v>
      </c>
      <c r="DL7" s="24"/>
      <c r="DM7" s="24">
        <v>1</v>
      </c>
      <c r="DN7" s="24"/>
      <c r="DO7" s="24"/>
      <c r="DP7" s="24"/>
      <c r="DQ7" s="24"/>
      <c r="DR7" s="24"/>
      <c r="DS7" s="24"/>
      <c r="DT7" s="24"/>
      <c r="DU7" s="24"/>
      <c r="DV7" s="24"/>
      <c r="DW7" s="24"/>
      <c r="FQ7" s="25"/>
    </row>
    <row r="8" spans="1:173" s="22" customFormat="1" ht="15.75" x14ac:dyDescent="0.25">
      <c r="A8" s="21"/>
      <c r="B8">
        <v>14131</v>
      </c>
      <c r="C8" t="s">
        <v>332</v>
      </c>
      <c r="D8" s="22">
        <v>1</v>
      </c>
      <c r="E8" s="22">
        <v>1</v>
      </c>
      <c r="F8" s="22">
        <v>1</v>
      </c>
      <c r="G8" s="22">
        <v>1</v>
      </c>
      <c r="H8" s="22">
        <v>1</v>
      </c>
      <c r="I8" s="22">
        <v>1</v>
      </c>
      <c r="J8" s="22">
        <v>0</v>
      </c>
      <c r="K8" s="23">
        <v>1</v>
      </c>
      <c r="L8" s="23">
        <v>0</v>
      </c>
      <c r="M8" s="23">
        <v>1</v>
      </c>
      <c r="N8" s="23">
        <v>1</v>
      </c>
      <c r="O8" s="23">
        <v>0</v>
      </c>
      <c r="P8" s="23">
        <v>1</v>
      </c>
      <c r="Q8" s="23">
        <v>1</v>
      </c>
      <c r="R8" s="23">
        <v>1</v>
      </c>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v>1</v>
      </c>
      <c r="CY8" s="24"/>
      <c r="CZ8" s="24"/>
      <c r="DA8" s="24"/>
      <c r="DB8" s="24"/>
      <c r="DC8" s="24">
        <v>1</v>
      </c>
      <c r="DD8" s="24"/>
      <c r="DE8" s="24"/>
      <c r="DF8" s="24"/>
      <c r="DG8" s="24"/>
      <c r="DH8" s="24">
        <v>1</v>
      </c>
      <c r="DI8" s="24"/>
      <c r="DJ8" s="24"/>
      <c r="DK8" s="24"/>
      <c r="DL8" s="24"/>
      <c r="DM8" s="24"/>
      <c r="DN8" s="24"/>
      <c r="DO8" s="24"/>
      <c r="DP8" s="24"/>
      <c r="DQ8" s="24"/>
      <c r="DR8" s="24"/>
      <c r="DS8" s="24"/>
      <c r="DT8" s="24"/>
      <c r="DU8" s="24"/>
      <c r="DV8" s="24"/>
      <c r="DW8" s="24"/>
      <c r="FQ8" s="25"/>
    </row>
    <row r="9" spans="1:173" s="22" customFormat="1" ht="15.75" x14ac:dyDescent="0.25">
      <c r="A9" s="21"/>
      <c r="B9">
        <v>16153</v>
      </c>
      <c r="C9" t="s">
        <v>332</v>
      </c>
      <c r="D9">
        <v>0</v>
      </c>
      <c r="E9">
        <v>0</v>
      </c>
      <c r="F9">
        <v>0</v>
      </c>
      <c r="G9">
        <v>0</v>
      </c>
      <c r="H9">
        <v>0</v>
      </c>
      <c r="I9">
        <v>0</v>
      </c>
      <c r="J9">
        <v>0</v>
      </c>
      <c r="K9" s="23">
        <v>0</v>
      </c>
      <c r="L9" s="23">
        <v>0</v>
      </c>
      <c r="M9" s="23">
        <v>0</v>
      </c>
      <c r="N9" s="23">
        <v>1</v>
      </c>
      <c r="O9" s="23">
        <v>0</v>
      </c>
      <c r="P9" s="23">
        <v>0</v>
      </c>
      <c r="Q9" s="23">
        <v>0</v>
      </c>
      <c r="R9" s="23">
        <v>0</v>
      </c>
      <c r="S9" s="23"/>
      <c r="T9" s="23"/>
      <c r="U9" s="23"/>
      <c r="V9" s="23"/>
      <c r="W9" s="23"/>
      <c r="X9" s="23"/>
      <c r="Y9" s="23"/>
      <c r="Z9" s="23"/>
      <c r="AA9" s="23"/>
      <c r="AB9" s="23"/>
      <c r="AC9" s="23"/>
      <c r="AD9" s="23"/>
      <c r="AE9" s="23"/>
      <c r="AF9" s="23"/>
      <c r="AG9" s="23"/>
      <c r="AH9" s="23"/>
      <c r="AI9" s="23"/>
      <c r="AJ9" s="23"/>
      <c r="AK9" s="23"/>
      <c r="AL9" s="23"/>
      <c r="AM9" s="23"/>
      <c r="AN9" s="23"/>
      <c r="AO9" s="23"/>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v>1</v>
      </c>
      <c r="CY9" s="24"/>
      <c r="CZ9" s="24"/>
      <c r="DA9" s="24"/>
      <c r="DB9" s="24"/>
      <c r="DC9" s="24"/>
      <c r="DD9" s="24"/>
      <c r="DE9" s="24"/>
      <c r="DF9" s="24"/>
      <c r="DG9" s="24"/>
      <c r="DH9" s="24"/>
      <c r="DI9" s="24"/>
      <c r="DJ9" s="24"/>
      <c r="DK9" s="24"/>
      <c r="DL9" s="24"/>
      <c r="DM9" s="24"/>
      <c r="DN9" s="24"/>
      <c r="DO9" s="24"/>
      <c r="DP9" s="24"/>
      <c r="DQ9" s="24"/>
      <c r="DR9" s="24"/>
      <c r="DS9" s="24"/>
      <c r="DT9" s="24"/>
      <c r="DU9" s="24"/>
      <c r="DV9" s="24"/>
      <c r="DW9" s="24"/>
      <c r="FQ9" s="25"/>
    </row>
    <row r="10" spans="1:173" s="22" customFormat="1" ht="15.75" x14ac:dyDescent="0.25">
      <c r="A10" s="21"/>
      <c r="B10">
        <v>16156</v>
      </c>
      <c r="C10" t="s">
        <v>332</v>
      </c>
      <c r="D10" s="22">
        <v>0</v>
      </c>
      <c r="E10" s="22">
        <v>0</v>
      </c>
      <c r="F10" s="22">
        <v>0</v>
      </c>
      <c r="G10" s="22">
        <v>0</v>
      </c>
      <c r="H10" s="22">
        <v>0</v>
      </c>
      <c r="I10" s="22">
        <v>0</v>
      </c>
      <c r="J10" s="22">
        <v>0</v>
      </c>
      <c r="K10" s="23">
        <v>0</v>
      </c>
      <c r="L10" s="23">
        <v>0</v>
      </c>
      <c r="M10" s="23">
        <v>1</v>
      </c>
      <c r="N10" s="23">
        <v>1</v>
      </c>
      <c r="O10" s="23">
        <v>0</v>
      </c>
      <c r="P10" s="23">
        <v>0</v>
      </c>
      <c r="Q10" s="23">
        <v>0</v>
      </c>
      <c r="R10" s="23">
        <v>1</v>
      </c>
      <c r="S10" s="23"/>
      <c r="T10" s="23"/>
      <c r="U10" s="23"/>
      <c r="V10" s="23"/>
      <c r="W10" s="23"/>
      <c r="X10" s="23"/>
      <c r="Y10" s="23"/>
      <c r="Z10" s="23"/>
      <c r="AA10" s="23"/>
      <c r="AB10" s="23"/>
      <c r="AC10" s="23"/>
      <c r="AD10" s="23"/>
      <c r="AE10" s="23"/>
      <c r="AF10" s="23"/>
      <c r="AG10" s="23"/>
      <c r="AH10" s="23"/>
      <c r="AI10" s="23"/>
      <c r="AJ10" s="23"/>
      <c r="AK10" s="23"/>
      <c r="AL10" s="23"/>
      <c r="AM10" s="23"/>
      <c r="AN10" s="23"/>
      <c r="AO10" s="23"/>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FQ10" s="25"/>
    </row>
    <row r="11" spans="1:173" s="22" customFormat="1" ht="15.75" x14ac:dyDescent="0.25">
      <c r="A11" s="21"/>
      <c r="B11">
        <v>15044</v>
      </c>
      <c r="C11" t="s">
        <v>332</v>
      </c>
      <c r="D11" s="22">
        <v>0</v>
      </c>
      <c r="E11" s="22">
        <v>0</v>
      </c>
      <c r="F11" s="22">
        <v>0</v>
      </c>
      <c r="G11" s="22">
        <v>0</v>
      </c>
      <c r="H11" s="22">
        <v>0</v>
      </c>
      <c r="I11" s="22">
        <v>0</v>
      </c>
      <c r="J11" s="22">
        <v>0</v>
      </c>
      <c r="K11" s="23">
        <v>0</v>
      </c>
      <c r="L11" s="23">
        <v>0</v>
      </c>
      <c r="M11" s="23">
        <v>1</v>
      </c>
      <c r="N11" s="23">
        <v>1</v>
      </c>
      <c r="O11" s="23">
        <v>0</v>
      </c>
      <c r="P11" s="23">
        <v>0</v>
      </c>
      <c r="Q11" s="23">
        <v>0</v>
      </c>
      <c r="R11" s="23">
        <v>1</v>
      </c>
      <c r="S11" s="23"/>
      <c r="T11" s="23"/>
      <c r="U11" s="23"/>
      <c r="V11" s="23"/>
      <c r="W11" s="23"/>
      <c r="X11" s="23"/>
      <c r="Y11" s="23"/>
      <c r="Z11" s="23"/>
      <c r="AA11" s="23"/>
      <c r="AB11" s="23"/>
      <c r="AC11" s="23"/>
      <c r="AD11" s="23"/>
      <c r="AE11" s="23"/>
      <c r="AF11" s="23"/>
      <c r="AG11" s="23"/>
      <c r="AH11" s="23"/>
      <c r="AI11" s="23"/>
      <c r="AJ11" s="23"/>
      <c r="AK11" s="23"/>
      <c r="AL11" s="23"/>
      <c r="AM11" s="23"/>
      <c r="AN11" s="23"/>
      <c r="AO11" s="23"/>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FQ11" s="25"/>
    </row>
    <row r="12" spans="1:173" s="22" customFormat="1" ht="15.75" x14ac:dyDescent="0.25">
      <c r="A12" s="21"/>
      <c r="B12"/>
      <c r="C12" t="s">
        <v>332</v>
      </c>
      <c r="D12" s="53">
        <v>0</v>
      </c>
      <c r="E12" s="53">
        <v>0</v>
      </c>
      <c r="F12" s="53">
        <v>0</v>
      </c>
      <c r="G12" s="53">
        <v>0</v>
      </c>
      <c r="H12" s="53">
        <v>0</v>
      </c>
      <c r="I12" s="53">
        <v>0</v>
      </c>
      <c r="J12" s="53">
        <v>0</v>
      </c>
      <c r="K12" s="23">
        <v>0</v>
      </c>
      <c r="L12" s="23">
        <v>0</v>
      </c>
      <c r="M12" s="23">
        <v>1</v>
      </c>
      <c r="N12" s="23">
        <v>1</v>
      </c>
      <c r="O12" s="23">
        <v>0</v>
      </c>
      <c r="P12" s="23">
        <v>0</v>
      </c>
      <c r="Q12" s="23">
        <v>0</v>
      </c>
      <c r="R12" s="23">
        <v>1</v>
      </c>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v>1</v>
      </c>
      <c r="CY12" s="24"/>
      <c r="CZ12" s="24"/>
      <c r="DA12" s="24"/>
      <c r="DB12" s="24"/>
      <c r="DC12" s="24"/>
      <c r="DD12" s="24"/>
      <c r="DE12" s="24"/>
      <c r="DF12" s="24"/>
      <c r="DG12" s="24"/>
      <c r="DH12" s="24"/>
      <c r="DI12" s="24"/>
      <c r="DJ12" s="24"/>
      <c r="DK12" s="24">
        <v>1</v>
      </c>
      <c r="DL12" s="24">
        <v>1</v>
      </c>
      <c r="DM12" s="24"/>
      <c r="DN12" s="24"/>
      <c r="DO12" s="24"/>
      <c r="DP12" s="24"/>
      <c r="DQ12" s="24"/>
      <c r="DR12" s="24"/>
      <c r="DS12" s="24"/>
      <c r="DT12" s="24"/>
      <c r="DU12" s="24"/>
      <c r="DV12" s="24"/>
      <c r="DW12" s="24"/>
      <c r="FQ12" s="25"/>
    </row>
    <row r="13" spans="1:173" s="22" customFormat="1" ht="15.75" x14ac:dyDescent="0.25">
      <c r="A13" s="21"/>
      <c r="B13"/>
      <c r="C13" t="s">
        <v>332</v>
      </c>
      <c r="D13" s="53">
        <v>0</v>
      </c>
      <c r="E13" s="53">
        <v>0</v>
      </c>
      <c r="F13" s="53">
        <v>0</v>
      </c>
      <c r="G13" s="53">
        <v>0</v>
      </c>
      <c r="H13" s="53">
        <v>0</v>
      </c>
      <c r="I13" s="53">
        <v>0</v>
      </c>
      <c r="J13" s="53">
        <v>0</v>
      </c>
      <c r="K13" s="23">
        <v>0</v>
      </c>
      <c r="L13" s="23">
        <v>0</v>
      </c>
      <c r="M13" s="23">
        <v>1</v>
      </c>
      <c r="N13" s="23">
        <v>1</v>
      </c>
      <c r="O13" s="23">
        <v>0</v>
      </c>
      <c r="P13" s="23">
        <v>0</v>
      </c>
      <c r="Q13" s="23">
        <v>0</v>
      </c>
      <c r="R13" s="23">
        <v>0</v>
      </c>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v>1</v>
      </c>
      <c r="CV13" s="24"/>
      <c r="CW13" s="24"/>
      <c r="CX13" s="24"/>
      <c r="CY13" s="24"/>
      <c r="CZ13" s="24"/>
      <c r="DA13" s="24"/>
      <c r="DB13" s="24"/>
      <c r="DC13" s="24">
        <v>1</v>
      </c>
      <c r="DD13" s="24">
        <v>1</v>
      </c>
      <c r="DE13" s="24"/>
      <c r="DF13" s="24"/>
      <c r="DG13" s="24"/>
      <c r="DH13" s="24"/>
      <c r="DI13" s="24"/>
      <c r="DJ13" s="24"/>
      <c r="DK13" s="24"/>
      <c r="DL13" s="24"/>
      <c r="DM13" s="24"/>
      <c r="DN13" s="24"/>
      <c r="DO13" s="24"/>
      <c r="DP13" s="24"/>
      <c r="DQ13" s="24"/>
      <c r="DR13" s="24"/>
      <c r="DS13" s="24"/>
      <c r="DT13" s="24"/>
      <c r="DU13" s="24"/>
      <c r="DV13" s="24"/>
      <c r="DW13" s="24"/>
      <c r="FQ13" s="25"/>
    </row>
    <row r="14" spans="1:173" s="22" customFormat="1" ht="15.75" x14ac:dyDescent="0.25">
      <c r="A14" s="21"/>
      <c r="B14"/>
      <c r="C14" t="s">
        <v>332</v>
      </c>
      <c r="D14" s="53">
        <v>0</v>
      </c>
      <c r="E14" s="53">
        <v>0</v>
      </c>
      <c r="F14" s="53">
        <v>0</v>
      </c>
      <c r="G14" s="53">
        <v>0</v>
      </c>
      <c r="H14" s="53">
        <v>0</v>
      </c>
      <c r="I14" s="53">
        <v>0</v>
      </c>
      <c r="J14" s="53">
        <v>0</v>
      </c>
      <c r="K14" s="23">
        <v>0</v>
      </c>
      <c r="L14" s="23">
        <v>0</v>
      </c>
      <c r="M14" s="23">
        <v>0</v>
      </c>
      <c r="N14" s="23">
        <v>1</v>
      </c>
      <c r="O14" s="23">
        <v>0</v>
      </c>
      <c r="P14" s="23">
        <v>0</v>
      </c>
      <c r="Q14" s="23">
        <v>0</v>
      </c>
      <c r="R14" s="23">
        <v>0</v>
      </c>
      <c r="S14" s="23"/>
      <c r="T14" s="23"/>
      <c r="U14" s="23"/>
      <c r="V14" s="23"/>
      <c r="W14" s="23"/>
      <c r="X14" s="23"/>
      <c r="Y14" s="23"/>
      <c r="Z14" s="23"/>
      <c r="AA14" s="23"/>
      <c r="AB14" s="23"/>
      <c r="AC14" s="23"/>
      <c r="AD14" s="23"/>
      <c r="AE14" s="23"/>
      <c r="AF14" s="23"/>
      <c r="AG14" s="23"/>
      <c r="AH14" s="23"/>
      <c r="AI14" s="23"/>
      <c r="AJ14" s="23"/>
      <c r="AK14" s="23"/>
      <c r="AL14" s="23"/>
      <c r="AM14" s="23"/>
      <c r="AN14" s="23"/>
      <c r="AO14" s="23"/>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FQ14" s="25"/>
    </row>
    <row r="15" spans="1:173" s="22" customFormat="1" ht="15.75" x14ac:dyDescent="0.25">
      <c r="A15" s="21"/>
      <c r="B15" s="21"/>
      <c r="C15" s="21"/>
      <c r="D15"/>
      <c r="E15"/>
      <c r="F15"/>
      <c r="G15"/>
      <c r="H15"/>
      <c r="I15"/>
      <c r="J15"/>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FQ15" s="25"/>
    </row>
    <row r="16" spans="1:173" s="22" customFormat="1" ht="12.75" x14ac:dyDescent="0.2">
      <c r="A16" s="21"/>
      <c r="B16" s="21"/>
      <c r="C16" s="21"/>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FQ16" s="25"/>
    </row>
    <row r="17" spans="1:173" s="22" customFormat="1" ht="12.75" x14ac:dyDescent="0.2">
      <c r="A17" s="21"/>
      <c r="B17" s="21"/>
      <c r="C17" s="21"/>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FQ17" s="25"/>
    </row>
    <row r="18" spans="1:173" s="22" customFormat="1" ht="12.75" x14ac:dyDescent="0.2">
      <c r="A18" s="21"/>
      <c r="B18" s="21"/>
      <c r="C18" s="21"/>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FQ18" s="25"/>
    </row>
    <row r="19" spans="1:173" s="22" customFormat="1" ht="15.75" x14ac:dyDescent="0.25">
      <c r="A19" s="21"/>
      <c r="B19" s="21"/>
      <c r="C19" s="21"/>
      <c r="D19"/>
      <c r="E19"/>
      <c r="F19"/>
      <c r="G19"/>
      <c r="H19"/>
      <c r="I19"/>
      <c r="J19"/>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FQ19" s="25"/>
    </row>
    <row r="20" spans="1:173" s="22" customFormat="1" ht="15.75" x14ac:dyDescent="0.25">
      <c r="A20" s="21"/>
      <c r="B20" s="21"/>
      <c r="C20" s="21"/>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FQ20" s="25"/>
    </row>
    <row r="21" spans="1:173" s="22" customFormat="1" ht="15.75" x14ac:dyDescent="0.25">
      <c r="A21" s="21"/>
      <c r="B21" s="21"/>
      <c r="C21" s="21"/>
      <c r="D21"/>
      <c r="E21"/>
      <c r="F21"/>
      <c r="G21"/>
      <c r="H21"/>
      <c r="I21"/>
      <c r="J21"/>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FQ21" s="25"/>
    </row>
    <row r="22" spans="1:173" s="22" customFormat="1" ht="15.75" x14ac:dyDescent="0.25">
      <c r="A22" s="21"/>
      <c r="B22" s="21"/>
      <c r="C22" s="21"/>
      <c r="D22"/>
      <c r="E22"/>
      <c r="F22"/>
      <c r="G22"/>
      <c r="H22"/>
      <c r="I22"/>
      <c r="J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FQ22" s="25"/>
    </row>
    <row r="23" spans="1:173" s="22" customFormat="1" ht="15.75" x14ac:dyDescent="0.25">
      <c r="A23" s="21"/>
      <c r="B23" s="21"/>
      <c r="C23" s="21"/>
      <c r="D23"/>
      <c r="E23"/>
      <c r="F23"/>
      <c r="G23"/>
      <c r="H23"/>
      <c r="I23"/>
      <c r="J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FQ23" s="25"/>
    </row>
    <row r="24" spans="1:173" s="22" customFormat="1" ht="12.75" x14ac:dyDescent="0.2">
      <c r="A24" s="21"/>
      <c r="B24" s="21"/>
      <c r="C24" s="21"/>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FQ24" s="25"/>
    </row>
    <row r="25" spans="1:173" s="22" customFormat="1" ht="12.75" x14ac:dyDescent="0.2">
      <c r="A25" s="21"/>
      <c r="B25" s="21"/>
      <c r="C25" s="21"/>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FQ25" s="25"/>
    </row>
    <row r="26" spans="1:173" s="22" customFormat="1" ht="12.75" x14ac:dyDescent="0.2">
      <c r="A26" s="21"/>
      <c r="B26" s="21"/>
      <c r="C26" s="21"/>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FQ26" s="25"/>
    </row>
    <row r="27" spans="1:173" s="22" customFormat="1" ht="12.75" x14ac:dyDescent="0.2">
      <c r="A27" s="21"/>
      <c r="B27" s="21"/>
      <c r="C27" s="21"/>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FQ27" s="25"/>
    </row>
    <row r="28" spans="1:173" s="22" customFormat="1" ht="15.75" x14ac:dyDescent="0.25">
      <c r="A28" s="21"/>
      <c r="B28" s="21"/>
      <c r="C28" s="2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21"/>
      <c r="C29" s="2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2" customFormat="1" ht="15.75" x14ac:dyDescent="0.25">
      <c r="A34" s="21"/>
      <c r="B34" s="21"/>
      <c r="C34" s="21"/>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s="25"/>
    </row>
    <row r="35" spans="1:173" s="22" customFormat="1" ht="15.75" x14ac:dyDescent="0.25">
      <c r="A35" s="21"/>
      <c r="B35" s="21"/>
      <c r="C35" s="2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s="25"/>
    </row>
    <row r="36" spans="1:173" s="22" customFormat="1" ht="15.75" x14ac:dyDescent="0.25">
      <c r="A36" s="21"/>
      <c r="B36" s="21"/>
      <c r="C36" s="2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s="25"/>
    </row>
    <row r="37" spans="1:173" s="22" customFormat="1" ht="15.75" x14ac:dyDescent="0.25">
      <c r="A37" s="21"/>
      <c r="B37" s="21"/>
      <c r="C37" s="2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75"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2" customFormat="1" ht="15" customHeight="1" x14ac:dyDescent="0.25">
      <c r="A40" s="21"/>
      <c r="B40" s="21"/>
      <c r="C40" s="2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s="25"/>
    </row>
    <row r="41" spans="1:173" s="26" customFormat="1" ht="15" customHeight="1" x14ac:dyDescent="0.2">
      <c r="C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3" spans="1:173" s="30" customFormat="1" ht="11.25" x14ac:dyDescent="0.2"/>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15:FP40">
    <cfRule type="cellIs" dxfId="2" priority="2" operator="equal">
      <formula>1</formula>
    </cfRule>
  </conditionalFormatting>
  <conditionalFormatting sqref="D7:FP14">
    <cfRule type="cellIs" dxfId="1" priority="1"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5"/>
  <sheetViews>
    <sheetView zoomScale="70" zoomScaleNormal="70" zoomScalePageLayoutView="50" workbookViewId="0">
      <selection activeCell="A24" sqref="A24"/>
    </sheetView>
  </sheetViews>
  <sheetFormatPr baseColWidth="10" defaultColWidth="11" defaultRowHeight="15.75" x14ac:dyDescent="0.25"/>
  <cols>
    <col min="1" max="1" width="4.625" customWidth="1"/>
    <col min="2" max="2" width="39" customWidth="1"/>
    <col min="3" max="3" width="13.375" customWidth="1"/>
    <col min="5" max="5" width="9.875" style="2" customWidth="1"/>
    <col min="6" max="6" width="8" style="2" customWidth="1"/>
    <col min="11" max="11" width="11.625" customWidth="1"/>
  </cols>
  <sheetData>
    <row r="1" spans="1:16" ht="23.25" x14ac:dyDescent="0.35">
      <c r="A1" s="58" t="s">
        <v>263</v>
      </c>
      <c r="B1" s="59"/>
      <c r="C1" s="59"/>
      <c r="D1" s="59"/>
      <c r="E1" s="60"/>
      <c r="F1" s="60"/>
      <c r="G1" s="59"/>
      <c r="H1" s="59"/>
      <c r="I1" s="59"/>
      <c r="J1" s="59"/>
      <c r="K1" s="59"/>
      <c r="L1" s="59"/>
    </row>
    <row r="2" spans="1:16" ht="23.25" x14ac:dyDescent="0.25">
      <c r="C2" s="48"/>
      <c r="D2" s="48"/>
      <c r="E2" s="48"/>
      <c r="F2" s="48" t="s">
        <v>1</v>
      </c>
      <c r="G2" s="48"/>
      <c r="H2" s="48"/>
      <c r="I2" s="48"/>
      <c r="J2" s="48"/>
      <c r="K2" s="48"/>
      <c r="L2" s="48"/>
      <c r="P2" s="65"/>
    </row>
    <row r="3" spans="1:16" x14ac:dyDescent="0.25">
      <c r="B3" s="3" t="s">
        <v>0</v>
      </c>
      <c r="C3" s="4">
        <v>25</v>
      </c>
      <c r="D3" s="4">
        <v>31</v>
      </c>
      <c r="E3" s="4">
        <v>20</v>
      </c>
      <c r="F3" s="4">
        <v>23</v>
      </c>
      <c r="G3" s="4">
        <v>6</v>
      </c>
      <c r="H3" s="4">
        <v>9</v>
      </c>
      <c r="I3" s="4">
        <v>16</v>
      </c>
      <c r="J3" s="4">
        <v>22</v>
      </c>
      <c r="K3" s="4">
        <v>12</v>
      </c>
      <c r="L3" s="4">
        <v>8</v>
      </c>
    </row>
    <row r="4" spans="1:16" s="1" customFormat="1" ht="63" x14ac:dyDescent="0.25">
      <c r="C4" s="57" t="s">
        <v>307</v>
      </c>
      <c r="D4" s="5" t="s">
        <v>267</v>
      </c>
      <c r="E4" s="5" t="s">
        <v>268</v>
      </c>
      <c r="F4" s="5" t="s">
        <v>269</v>
      </c>
      <c r="G4" s="5" t="s">
        <v>270</v>
      </c>
      <c r="H4" s="5" t="s">
        <v>271</v>
      </c>
      <c r="I4" s="57" t="s">
        <v>308</v>
      </c>
      <c r="J4" s="57" t="s">
        <v>272</v>
      </c>
      <c r="K4" s="57" t="s">
        <v>306</v>
      </c>
      <c r="L4" s="57" t="s">
        <v>309</v>
      </c>
      <c r="M4" s="1" t="s">
        <v>265</v>
      </c>
    </row>
    <row r="5" spans="1:16" x14ac:dyDescent="0.25">
      <c r="A5" s="6">
        <v>1</v>
      </c>
      <c r="B5" s="6" t="s">
        <v>310</v>
      </c>
      <c r="C5" s="7">
        <f>'Int Dev'!D4</f>
        <v>21</v>
      </c>
      <c r="D5" s="7">
        <f>Energy!D4</f>
        <v>0</v>
      </c>
      <c r="E5" s="7">
        <f>Cities!D4</f>
        <v>0</v>
      </c>
      <c r="F5" s="7">
        <f>Water!D4</f>
        <v>0</v>
      </c>
      <c r="G5" s="7">
        <f>CCA!D4</f>
        <v>7</v>
      </c>
      <c r="H5" s="7">
        <f>Transport!D4</f>
        <v>0</v>
      </c>
      <c r="I5" s="7">
        <f>Resources!D4</f>
        <v>0</v>
      </c>
      <c r="J5" s="7">
        <f>'Learning&amp;Change'!D4</f>
        <v>2</v>
      </c>
      <c r="K5" s="7">
        <f>'Nat Res &amp; Eco'!D4</f>
        <v>0</v>
      </c>
      <c r="L5" s="7">
        <f>Food!D4</f>
        <v>12</v>
      </c>
      <c r="M5">
        <f>SUM(C5:L5)</f>
        <v>42</v>
      </c>
    </row>
    <row r="6" spans="1:16" x14ac:dyDescent="0.25">
      <c r="A6" s="6">
        <v>2</v>
      </c>
      <c r="B6" s="6" t="s">
        <v>311</v>
      </c>
      <c r="C6" s="8">
        <f>'Int Dev'!K4</f>
        <v>7</v>
      </c>
      <c r="D6" s="8">
        <f>Energy!K4</f>
        <v>0</v>
      </c>
      <c r="E6" s="8">
        <f>Cities!K4</f>
        <v>0</v>
      </c>
      <c r="F6" s="8">
        <f>Water!K4</f>
        <v>0</v>
      </c>
      <c r="G6" s="8">
        <f>CCA!K4</f>
        <v>4</v>
      </c>
      <c r="H6" s="8">
        <f>Transport!K4</f>
        <v>0</v>
      </c>
      <c r="I6" s="8">
        <f>Resources!K4</f>
        <v>2</v>
      </c>
      <c r="J6" s="8">
        <f>'Learning&amp;Change'!K4</f>
        <v>1</v>
      </c>
      <c r="K6" s="8">
        <f>'Nat Res &amp; Eco'!K4</f>
        <v>20</v>
      </c>
      <c r="L6" s="8">
        <f>Food!K4</f>
        <v>20</v>
      </c>
      <c r="M6">
        <f t="shared" ref="M6:M21" si="0">SUM(C6:L6)</f>
        <v>54</v>
      </c>
    </row>
    <row r="7" spans="1:16" x14ac:dyDescent="0.25">
      <c r="A7" s="6">
        <v>3</v>
      </c>
      <c r="B7" s="6" t="s">
        <v>312</v>
      </c>
      <c r="C7" s="8">
        <f>'Int Dev'!S4</f>
        <v>12</v>
      </c>
      <c r="D7" s="8">
        <f>Energy!S4</f>
        <v>0</v>
      </c>
      <c r="E7" s="8">
        <f>Cities!S4</f>
        <v>6</v>
      </c>
      <c r="F7" s="8">
        <f>Water!S4</f>
        <v>0</v>
      </c>
      <c r="G7" s="8">
        <f>CCA!S4</f>
        <v>0</v>
      </c>
      <c r="H7" s="8">
        <f>Transport!S4</f>
        <v>9</v>
      </c>
      <c r="I7" s="8">
        <f>Resources!S4</f>
        <v>3</v>
      </c>
      <c r="J7" s="8">
        <f>'Learning&amp;Change'!S4</f>
        <v>1</v>
      </c>
      <c r="K7" s="8">
        <f>'Nat Res &amp; Eco'!S4</f>
        <v>0</v>
      </c>
      <c r="L7" s="8">
        <f>Food!S4</f>
        <v>0</v>
      </c>
      <c r="M7">
        <f t="shared" si="0"/>
        <v>31</v>
      </c>
    </row>
    <row r="8" spans="1:16" x14ac:dyDescent="0.25">
      <c r="A8" s="6">
        <v>4</v>
      </c>
      <c r="B8" s="6" t="s">
        <v>313</v>
      </c>
      <c r="C8" s="8">
        <f>'Int Dev'!AF4</f>
        <v>8</v>
      </c>
      <c r="D8" s="8">
        <f>Energy!AF4</f>
        <v>0</v>
      </c>
      <c r="E8" s="8">
        <f>Cities!AF4</f>
        <v>4</v>
      </c>
      <c r="F8" s="8">
        <f>Water!AF4</f>
        <v>0</v>
      </c>
      <c r="G8" s="8">
        <f>CCA!AF4</f>
        <v>3</v>
      </c>
      <c r="H8" s="8">
        <f>Transport!AF4</f>
        <v>5</v>
      </c>
      <c r="I8" s="8">
        <f>Resources!AF4</f>
        <v>2</v>
      </c>
      <c r="J8" s="8">
        <f>'Learning&amp;Change'!AF4</f>
        <v>2</v>
      </c>
      <c r="K8" s="8">
        <f>'Nat Res &amp; Eco'!AF4</f>
        <v>5</v>
      </c>
      <c r="L8" s="8">
        <f>Food!AF4</f>
        <v>0</v>
      </c>
      <c r="M8">
        <f t="shared" si="0"/>
        <v>29</v>
      </c>
    </row>
    <row r="9" spans="1:16" x14ac:dyDescent="0.25">
      <c r="A9" s="6">
        <v>5</v>
      </c>
      <c r="B9" s="6" t="s">
        <v>314</v>
      </c>
      <c r="C9" s="8">
        <f>'Int Dev'!AP4</f>
        <v>18</v>
      </c>
      <c r="D9" s="8">
        <f>Energy!AP4</f>
        <v>0</v>
      </c>
      <c r="E9" s="8">
        <f>Cities!AP4</f>
        <v>0</v>
      </c>
      <c r="F9" s="8">
        <f>Water!AP4</f>
        <v>1</v>
      </c>
      <c r="G9" s="8">
        <f>CCA!AP4</f>
        <v>0</v>
      </c>
      <c r="H9" s="8">
        <f>Transport!AP4</f>
        <v>0</v>
      </c>
      <c r="I9" s="8">
        <f>Resources!AP4</f>
        <v>0</v>
      </c>
      <c r="J9" s="8">
        <f>'Learning&amp;Change'!AP4</f>
        <v>0</v>
      </c>
      <c r="K9" s="8">
        <f>'Nat Res &amp; Eco'!AP4</f>
        <v>0</v>
      </c>
      <c r="L9" s="8">
        <f>Food!AP4</f>
        <v>0</v>
      </c>
      <c r="M9">
        <f t="shared" si="0"/>
        <v>19</v>
      </c>
    </row>
    <row r="10" spans="1:16" x14ac:dyDescent="0.25">
      <c r="A10" s="6">
        <v>6</v>
      </c>
      <c r="B10" s="6" t="s">
        <v>315</v>
      </c>
      <c r="C10" s="8">
        <f>'Int Dev'!AY4</f>
        <v>71</v>
      </c>
      <c r="D10" s="8">
        <f>Energy!AY4</f>
        <v>0</v>
      </c>
      <c r="E10" s="8">
        <f>Cities!AY4</f>
        <v>22</v>
      </c>
      <c r="F10" s="8">
        <f>Water!AY4</f>
        <v>31</v>
      </c>
      <c r="G10" s="8">
        <f>CCA!AY4</f>
        <v>8</v>
      </c>
      <c r="H10" s="8">
        <f>Transport!AY4</f>
        <v>0</v>
      </c>
      <c r="I10" s="8">
        <f>Resources!AY4</f>
        <v>3</v>
      </c>
      <c r="J10" s="8">
        <f>'Learning&amp;Change'!AY4</f>
        <v>0</v>
      </c>
      <c r="K10" s="8">
        <f>'Nat Res &amp; Eco'!AY4</f>
        <v>16</v>
      </c>
      <c r="L10" s="8">
        <f>Food!AY4</f>
        <v>0</v>
      </c>
      <c r="M10">
        <f t="shared" si="0"/>
        <v>151</v>
      </c>
    </row>
    <row r="11" spans="1:16" x14ac:dyDescent="0.25">
      <c r="A11" s="6">
        <v>7</v>
      </c>
      <c r="B11" s="6" t="s">
        <v>316</v>
      </c>
      <c r="C11" s="8">
        <f>'Int Dev'!BG4</f>
        <v>1</v>
      </c>
      <c r="D11" s="8">
        <f>Energy!BG4</f>
        <v>59</v>
      </c>
      <c r="E11" s="8">
        <f>Cities!BG4</f>
        <v>17</v>
      </c>
      <c r="F11" s="8">
        <f>Water!BG4</f>
        <v>0</v>
      </c>
      <c r="G11" s="8">
        <f>CCA!BG4</f>
        <v>0</v>
      </c>
      <c r="H11" s="8">
        <f>Transport!BG4</f>
        <v>0</v>
      </c>
      <c r="I11" s="8">
        <f>Resources!BG4</f>
        <v>1</v>
      </c>
      <c r="J11" s="8">
        <f>'Learning&amp;Change'!BG4</f>
        <v>5</v>
      </c>
      <c r="K11" s="8">
        <f>'Nat Res &amp; Eco'!BG4</f>
        <v>0</v>
      </c>
      <c r="L11" s="8">
        <f>Food!BG4</f>
        <v>0</v>
      </c>
      <c r="M11">
        <f t="shared" si="0"/>
        <v>83</v>
      </c>
    </row>
    <row r="12" spans="1:16" x14ac:dyDescent="0.25">
      <c r="A12" s="6">
        <v>8</v>
      </c>
      <c r="B12" s="6" t="s">
        <v>317</v>
      </c>
      <c r="C12" s="8">
        <f>'Int Dev'!BL4</f>
        <v>5</v>
      </c>
      <c r="D12" s="8">
        <f>Energy!BL4</f>
        <v>12</v>
      </c>
      <c r="E12" s="8">
        <f>Cities!BL4</f>
        <v>1</v>
      </c>
      <c r="F12" s="8">
        <f>Water!BL4</f>
        <v>0</v>
      </c>
      <c r="G12" s="8">
        <f>CCA!BL4</f>
        <v>4</v>
      </c>
      <c r="H12" s="8">
        <f>Transport!BL4</f>
        <v>3</v>
      </c>
      <c r="I12" s="8">
        <f>Resources!BL4</f>
        <v>12</v>
      </c>
      <c r="J12" s="8">
        <f>'Learning&amp;Change'!BL4</f>
        <v>1</v>
      </c>
      <c r="K12" s="8">
        <f>'Nat Res &amp; Eco'!BL4</f>
        <v>26</v>
      </c>
      <c r="L12" s="8">
        <f>Food!BL4</f>
        <v>0</v>
      </c>
      <c r="M12">
        <f t="shared" si="0"/>
        <v>64</v>
      </c>
    </row>
    <row r="13" spans="1:16" x14ac:dyDescent="0.25">
      <c r="A13" s="6">
        <v>9</v>
      </c>
      <c r="B13" s="6" t="s">
        <v>318</v>
      </c>
      <c r="C13" s="8">
        <f>'Int Dev'!BX4</f>
        <v>3</v>
      </c>
      <c r="D13" s="8">
        <f>Energy!BX4</f>
        <v>39</v>
      </c>
      <c r="E13" s="8">
        <f>Cities!BX4</f>
        <v>24</v>
      </c>
      <c r="F13" s="8">
        <f>Water!BX4</f>
        <v>17</v>
      </c>
      <c r="G13" s="8">
        <f>CCA!BX4</f>
        <v>3</v>
      </c>
      <c r="H13" s="8">
        <f>Transport!BX4</f>
        <v>12</v>
      </c>
      <c r="I13" s="8">
        <f>Resources!BX4</f>
        <v>10</v>
      </c>
      <c r="J13" s="8">
        <f>'Learning&amp;Change'!BX4</f>
        <v>2</v>
      </c>
      <c r="K13" s="8">
        <f>'Nat Res &amp; Eco'!BL4</f>
        <v>26</v>
      </c>
      <c r="L13" s="8">
        <f>Food!BX4</f>
        <v>0</v>
      </c>
      <c r="M13">
        <f t="shared" si="0"/>
        <v>136</v>
      </c>
    </row>
    <row r="14" spans="1:16" x14ac:dyDescent="0.25">
      <c r="A14" s="6">
        <v>10</v>
      </c>
      <c r="B14" s="6" t="s">
        <v>319</v>
      </c>
      <c r="C14" s="8">
        <f>'Int Dev'!CF4</f>
        <v>10</v>
      </c>
      <c r="D14" s="8">
        <f>Energy!CF4</f>
        <v>6</v>
      </c>
      <c r="E14" s="8">
        <f>Cities!CF4</f>
        <v>0</v>
      </c>
      <c r="F14" s="8">
        <f>Water!CF4</f>
        <v>0</v>
      </c>
      <c r="G14" s="8">
        <f>CCA!CF4</f>
        <v>0</v>
      </c>
      <c r="H14" s="8">
        <f>Transport!CF4</f>
        <v>0</v>
      </c>
      <c r="I14" s="8">
        <f>Resources!CF4</f>
        <v>0</v>
      </c>
      <c r="J14" s="8">
        <f>'Learning&amp;Change'!CF4</f>
        <v>1</v>
      </c>
      <c r="K14" s="8">
        <f>'Nat Res &amp; Eco'!BX4</f>
        <v>2</v>
      </c>
      <c r="L14" s="8">
        <f>Food!CF4</f>
        <v>0</v>
      </c>
      <c r="M14">
        <f t="shared" si="0"/>
        <v>19</v>
      </c>
    </row>
    <row r="15" spans="1:16" x14ac:dyDescent="0.25">
      <c r="A15" s="6">
        <v>11</v>
      </c>
      <c r="B15" s="6" t="s">
        <v>320</v>
      </c>
      <c r="C15" s="8">
        <f>'Int Dev'!CP4</f>
        <v>15</v>
      </c>
      <c r="D15" s="8">
        <f>Energy!CP4</f>
        <v>17</v>
      </c>
      <c r="E15" s="8">
        <f>Cities!CP4</f>
        <v>29</v>
      </c>
      <c r="F15" s="8">
        <f>Water!CP4</f>
        <v>5</v>
      </c>
      <c r="G15" s="8">
        <f>CCA!CP4</f>
        <v>14</v>
      </c>
      <c r="H15" s="8">
        <f>Transport!CP4</f>
        <v>13</v>
      </c>
      <c r="I15" s="8">
        <f>Resources!CP4</f>
        <v>14</v>
      </c>
      <c r="J15" s="8">
        <f>'Learning&amp;Change'!CP4</f>
        <v>2</v>
      </c>
      <c r="K15" s="8">
        <f>'Nat Res &amp; Eco'!CF4</f>
        <v>0</v>
      </c>
      <c r="L15" s="8">
        <f>Food!CP4</f>
        <v>4</v>
      </c>
      <c r="M15">
        <f t="shared" si="0"/>
        <v>113</v>
      </c>
    </row>
    <row r="16" spans="1:16" x14ac:dyDescent="0.25">
      <c r="A16" s="6">
        <v>12</v>
      </c>
      <c r="B16" s="6" t="s">
        <v>321</v>
      </c>
      <c r="C16" s="8">
        <f>'Int Dev'!CZ4</f>
        <v>6</v>
      </c>
      <c r="D16" s="8">
        <f>Energy!CZ4</f>
        <v>4</v>
      </c>
      <c r="E16" s="8">
        <f>Cities!CZ4</f>
        <v>20</v>
      </c>
      <c r="F16" s="8">
        <f>Water!CZ4</f>
        <v>0</v>
      </c>
      <c r="G16" s="8">
        <f>CCA!CZ4</f>
        <v>4</v>
      </c>
      <c r="H16" s="8">
        <f>Transport!CZ4</f>
        <v>0</v>
      </c>
      <c r="I16" s="8">
        <f>Resources!CZ4</f>
        <v>51</v>
      </c>
      <c r="J16" s="8">
        <f>'Learning&amp;Change'!CZ4</f>
        <v>9</v>
      </c>
      <c r="K16" s="8">
        <f>'Nat Res &amp; Eco'!CZ4</f>
        <v>28</v>
      </c>
      <c r="L16" s="8">
        <f>Food!CZ4</f>
        <v>4</v>
      </c>
      <c r="M16">
        <f t="shared" si="0"/>
        <v>126</v>
      </c>
    </row>
    <row r="17" spans="1:13" x14ac:dyDescent="0.25">
      <c r="A17" s="6">
        <v>13</v>
      </c>
      <c r="B17" s="6" t="s">
        <v>322</v>
      </c>
      <c r="C17" s="8">
        <f>'Int Dev'!DK4</f>
        <v>12</v>
      </c>
      <c r="D17" s="8">
        <f>Energy!DK4</f>
        <v>17</v>
      </c>
      <c r="E17" s="8">
        <f>Cities!DK4</f>
        <v>2</v>
      </c>
      <c r="F17" s="8">
        <f>Water!DK4</f>
        <v>13</v>
      </c>
      <c r="G17" s="8">
        <f>CCA!DK4</f>
        <v>13</v>
      </c>
      <c r="H17" s="8">
        <f>Transport!DK4</f>
        <v>0</v>
      </c>
      <c r="I17" s="8">
        <f>Resources!DK4</f>
        <v>0</v>
      </c>
      <c r="J17" s="8">
        <f>'Learning&amp;Change'!DK4</f>
        <v>7</v>
      </c>
      <c r="K17" s="8">
        <f>'Nat Res &amp; Eco'!DK4</f>
        <v>18</v>
      </c>
      <c r="L17" s="8">
        <f>Food!DK4</f>
        <v>4</v>
      </c>
      <c r="M17">
        <f t="shared" si="0"/>
        <v>86</v>
      </c>
    </row>
    <row r="18" spans="1:13" x14ac:dyDescent="0.25">
      <c r="A18" s="6">
        <v>14</v>
      </c>
      <c r="B18" s="6" t="s">
        <v>323</v>
      </c>
      <c r="C18" s="8">
        <f>'Int Dev'!DP4</f>
        <v>0</v>
      </c>
      <c r="D18" s="8">
        <f>Energy!DP4</f>
        <v>0</v>
      </c>
      <c r="E18" s="8">
        <f>Cities!DP4</f>
        <v>0</v>
      </c>
      <c r="F18" s="8">
        <f>Water!DP4</f>
        <v>0</v>
      </c>
      <c r="G18" s="8">
        <f>CCA!DP4</f>
        <v>1</v>
      </c>
      <c r="H18" s="8">
        <f>Transport!DP4</f>
        <v>0</v>
      </c>
      <c r="I18" s="8">
        <f>Resources!DP4</f>
        <v>2</v>
      </c>
      <c r="J18" s="8">
        <f>'Learning&amp;Change'!DP4</f>
        <v>0</v>
      </c>
      <c r="K18" s="8">
        <f>'Nat Res &amp; Eco'!DP4</f>
        <v>0</v>
      </c>
      <c r="L18" s="8">
        <f>Food!DP4</f>
        <v>0</v>
      </c>
      <c r="M18">
        <f t="shared" si="0"/>
        <v>3</v>
      </c>
    </row>
    <row r="19" spans="1:13" x14ac:dyDescent="0.25">
      <c r="A19" s="6">
        <v>15</v>
      </c>
      <c r="B19" s="6" t="s">
        <v>324</v>
      </c>
      <c r="C19" s="8">
        <f>'Int Dev'!DZ4</f>
        <v>1</v>
      </c>
      <c r="D19" s="8">
        <f>Energy!DZ4</f>
        <v>0</v>
      </c>
      <c r="E19" s="8">
        <f>Cities!DZ4</f>
        <v>0</v>
      </c>
      <c r="F19" s="8">
        <f>Water!DZ4</f>
        <v>0</v>
      </c>
      <c r="G19" s="8">
        <f>CCA!DZ4</f>
        <v>3</v>
      </c>
      <c r="H19" s="8">
        <f>Transport!DZ4</f>
        <v>0</v>
      </c>
      <c r="I19" s="8">
        <f>Resources!DZ4</f>
        <v>0</v>
      </c>
      <c r="J19" s="8">
        <f>'Learning&amp;Change'!DZ4</f>
        <v>0</v>
      </c>
      <c r="K19" s="8">
        <f>'Nat Res &amp; Eco'!DZ4</f>
        <v>55</v>
      </c>
      <c r="L19" s="8">
        <f>Food!DZ4</f>
        <v>0</v>
      </c>
      <c r="M19">
        <f t="shared" si="0"/>
        <v>59</v>
      </c>
    </row>
    <row r="20" spans="1:13" x14ac:dyDescent="0.25">
      <c r="A20" s="6">
        <v>16</v>
      </c>
      <c r="B20" s="6" t="s">
        <v>325</v>
      </c>
      <c r="C20" s="8">
        <f>'Int Dev'!EL4</f>
        <v>11</v>
      </c>
      <c r="D20" s="8">
        <f>Energy!EL4</f>
        <v>0</v>
      </c>
      <c r="E20" s="8">
        <f>Cities!EL4</f>
        <v>14</v>
      </c>
      <c r="F20" s="8">
        <f>Water!EL4</f>
        <v>0</v>
      </c>
      <c r="G20" s="8">
        <f>CCA!EL4</f>
        <v>0</v>
      </c>
      <c r="H20" s="8">
        <f>Transport!EL4</f>
        <v>0</v>
      </c>
      <c r="I20" s="8">
        <f>Resources!EL4</f>
        <v>0</v>
      </c>
      <c r="J20" s="8">
        <f>'Learning&amp;Change'!EL4</f>
        <v>4</v>
      </c>
      <c r="K20" s="8">
        <f>'Nat Res &amp; Eco'!EL4</f>
        <v>0</v>
      </c>
      <c r="L20" s="8">
        <f>Food!EL4</f>
        <v>0</v>
      </c>
      <c r="M20">
        <f t="shared" si="0"/>
        <v>29</v>
      </c>
    </row>
    <row r="21" spans="1:13" x14ac:dyDescent="0.25">
      <c r="A21" s="6">
        <v>17</v>
      </c>
      <c r="B21" s="6" t="s">
        <v>326</v>
      </c>
      <c r="C21" s="8">
        <f>'Int Dev'!EX4</f>
        <v>39</v>
      </c>
      <c r="D21" s="8">
        <f>Energy!EX4</f>
        <v>0</v>
      </c>
      <c r="E21" s="8">
        <f>Cities!EX4</f>
        <v>7</v>
      </c>
      <c r="F21" s="8">
        <f>Water!EX4</f>
        <v>0</v>
      </c>
      <c r="G21" s="8">
        <f>CCA!EX4</f>
        <v>0</v>
      </c>
      <c r="H21" s="8">
        <f>Transport!EX4</f>
        <v>0</v>
      </c>
      <c r="I21" s="8">
        <f>Resources!EX4</f>
        <v>3</v>
      </c>
      <c r="J21" s="8">
        <f>'Learning&amp;Change'!EX4</f>
        <v>1</v>
      </c>
      <c r="K21" s="8">
        <f>'Nat Res &amp; Eco'!EX4</f>
        <v>0</v>
      </c>
      <c r="L21" s="8">
        <f>Food!EX4</f>
        <v>0</v>
      </c>
      <c r="M21">
        <f t="shared" si="0"/>
        <v>50</v>
      </c>
    </row>
    <row r="23" spans="1:13" x14ac:dyDescent="0.25">
      <c r="B23" s="6" t="s">
        <v>266</v>
      </c>
      <c r="C23" s="2">
        <f>SUM(C5:C21)</f>
        <v>240</v>
      </c>
      <c r="D23" s="2">
        <f>SUM(D5:D21)</f>
        <v>154</v>
      </c>
      <c r="E23" s="2">
        <f>SUM(E5:E21)</f>
        <v>146</v>
      </c>
      <c r="F23" s="2">
        <f>SUM(F5:F21)</f>
        <v>67</v>
      </c>
      <c r="G23" s="2">
        <f t="shared" ref="G23:L23" si="1">SUM(G5:G21)</f>
        <v>64</v>
      </c>
      <c r="H23" s="2">
        <f t="shared" si="1"/>
        <v>42</v>
      </c>
      <c r="I23" s="2">
        <f>SUM(I5:I21)</f>
        <v>103</v>
      </c>
      <c r="J23" s="2">
        <f t="shared" si="1"/>
        <v>38</v>
      </c>
      <c r="K23" s="2">
        <f t="shared" si="1"/>
        <v>196</v>
      </c>
      <c r="L23" s="2">
        <f t="shared" si="1"/>
        <v>44</v>
      </c>
    </row>
    <row r="25" spans="1:13" s="58" customFormat="1" ht="23.25" x14ac:dyDescent="0.35">
      <c r="A25" s="58" t="s">
        <v>264</v>
      </c>
      <c r="C25" s="6"/>
      <c r="D25" s="6"/>
      <c r="E25" s="61"/>
      <c r="G25" s="6"/>
      <c r="H25" s="6"/>
      <c r="I25" s="6"/>
      <c r="J25" s="6"/>
      <c r="K25" s="6"/>
      <c r="L25" s="6"/>
    </row>
    <row r="26" spans="1:13" ht="63" x14ac:dyDescent="0.25">
      <c r="A26" s="1"/>
      <c r="B26" s="1"/>
      <c r="C26" s="5" t="str">
        <f>C4</f>
        <v>International Development (240/25)</v>
      </c>
      <c r="D26" s="5" t="str">
        <f>D4</f>
        <v>Energy (154/31)</v>
      </c>
      <c r="E26" s="5" t="str">
        <f>E4</f>
        <v>Cities &amp; Buildings (146/20)</v>
      </c>
      <c r="F26" s="5" t="str">
        <f>F4</f>
        <v>Water (67/23)</v>
      </c>
      <c r="G26" s="5" t="str">
        <f t="shared" ref="G26:L26" si="2">G4</f>
        <v>CCA (64/6)</v>
      </c>
      <c r="H26" s="5" t="str">
        <f t="shared" si="2"/>
        <v>Transport (42/9)</v>
      </c>
      <c r="I26" s="5" t="str">
        <f>I4</f>
        <v>Resource Futures (103/16)</v>
      </c>
      <c r="J26" s="5" t="str">
        <f t="shared" si="2"/>
        <v>Learning &amp; Change (38/22)</v>
      </c>
      <c r="K26" s="5" t="str">
        <f t="shared" si="2"/>
        <v>Natural Resources &amp; Ecosystems (196/12)</v>
      </c>
      <c r="L26" s="5" t="str">
        <f t="shared" si="2"/>
        <v>Food (44/8)</v>
      </c>
    </row>
    <row r="27" spans="1:13" x14ac:dyDescent="0.25">
      <c r="A27" s="6">
        <v>1</v>
      </c>
      <c r="B27" s="6" t="s">
        <v>310</v>
      </c>
      <c r="C27" s="62">
        <f>C5/$C$3</f>
        <v>0.84</v>
      </c>
      <c r="D27" s="62">
        <f t="shared" ref="D27:D43" si="3">D5/$D$3</f>
        <v>0</v>
      </c>
      <c r="E27" s="62">
        <f t="shared" ref="E27:E43" si="4">E5/$E$3</f>
        <v>0</v>
      </c>
      <c r="F27" s="62">
        <f t="shared" ref="F27:F42" si="5">F5/$F$3</f>
        <v>0</v>
      </c>
      <c r="G27" s="62">
        <f t="shared" ref="G27:G42" si="6">G5/$G$3</f>
        <v>1.1666666666666667</v>
      </c>
      <c r="H27" s="62">
        <f t="shared" ref="H27:H42" si="7">H5/$H$3</f>
        <v>0</v>
      </c>
      <c r="I27" s="62">
        <f t="shared" ref="I27:I43" si="8">I5/$I$3</f>
        <v>0</v>
      </c>
      <c r="J27" s="62">
        <f t="shared" ref="J27:J42" si="9">J5/$J$3</f>
        <v>9.0909090909090912E-2</v>
      </c>
      <c r="K27" s="62">
        <f t="shared" ref="K27:L42" si="10">K5/$K$3</f>
        <v>0</v>
      </c>
      <c r="L27" s="62">
        <f t="shared" si="10"/>
        <v>1</v>
      </c>
    </row>
    <row r="28" spans="1:13" x14ac:dyDescent="0.25">
      <c r="A28" s="6">
        <v>2</v>
      </c>
      <c r="B28" s="6" t="s">
        <v>311</v>
      </c>
      <c r="C28" s="62">
        <f t="shared" ref="C28:C43" si="11">C6/$C$3</f>
        <v>0.28000000000000003</v>
      </c>
      <c r="D28" s="62">
        <f t="shared" si="3"/>
        <v>0</v>
      </c>
      <c r="E28" s="62">
        <f t="shared" si="4"/>
        <v>0</v>
      </c>
      <c r="F28" s="62">
        <f t="shared" si="5"/>
        <v>0</v>
      </c>
      <c r="G28" s="62">
        <f t="shared" si="6"/>
        <v>0.66666666666666663</v>
      </c>
      <c r="H28" s="62">
        <f t="shared" si="7"/>
        <v>0</v>
      </c>
      <c r="I28" s="62">
        <f t="shared" si="8"/>
        <v>0.125</v>
      </c>
      <c r="J28" s="62">
        <f t="shared" si="9"/>
        <v>4.5454545454545456E-2</v>
      </c>
      <c r="K28" s="62">
        <f t="shared" si="10"/>
        <v>1.6666666666666667</v>
      </c>
      <c r="L28" s="62">
        <f t="shared" ref="L28" si="12">L6/$K$3</f>
        <v>1.6666666666666667</v>
      </c>
    </row>
    <row r="29" spans="1:13" x14ac:dyDescent="0.25">
      <c r="A29" s="6">
        <v>3</v>
      </c>
      <c r="B29" s="6" t="s">
        <v>312</v>
      </c>
      <c r="C29" s="62">
        <f t="shared" si="11"/>
        <v>0.48</v>
      </c>
      <c r="D29" s="62">
        <f t="shared" si="3"/>
        <v>0</v>
      </c>
      <c r="E29" s="62">
        <f t="shared" si="4"/>
        <v>0.3</v>
      </c>
      <c r="F29" s="62">
        <f t="shared" si="5"/>
        <v>0</v>
      </c>
      <c r="G29" s="62">
        <f t="shared" si="6"/>
        <v>0</v>
      </c>
      <c r="H29" s="62">
        <f t="shared" si="7"/>
        <v>1</v>
      </c>
      <c r="I29" s="62">
        <f t="shared" si="8"/>
        <v>0.1875</v>
      </c>
      <c r="J29" s="62">
        <f t="shared" si="9"/>
        <v>4.5454545454545456E-2</v>
      </c>
      <c r="K29" s="62">
        <f t="shared" si="10"/>
        <v>0</v>
      </c>
      <c r="L29" s="62">
        <f t="shared" ref="L29" si="13">L7/$K$3</f>
        <v>0</v>
      </c>
    </row>
    <row r="30" spans="1:13" x14ac:dyDescent="0.25">
      <c r="A30" s="6">
        <v>4</v>
      </c>
      <c r="B30" s="6" t="s">
        <v>313</v>
      </c>
      <c r="C30" s="62">
        <f t="shared" si="11"/>
        <v>0.32</v>
      </c>
      <c r="D30" s="62">
        <f t="shared" si="3"/>
        <v>0</v>
      </c>
      <c r="E30" s="62">
        <f t="shared" si="4"/>
        <v>0.2</v>
      </c>
      <c r="F30" s="62">
        <f t="shared" si="5"/>
        <v>0</v>
      </c>
      <c r="G30" s="62">
        <f t="shared" si="6"/>
        <v>0.5</v>
      </c>
      <c r="H30" s="62">
        <f t="shared" si="7"/>
        <v>0.55555555555555558</v>
      </c>
      <c r="I30" s="62">
        <f t="shared" si="8"/>
        <v>0.125</v>
      </c>
      <c r="J30" s="62">
        <f t="shared" si="9"/>
        <v>9.0909090909090912E-2</v>
      </c>
      <c r="K30" s="62">
        <f t="shared" si="10"/>
        <v>0.41666666666666669</v>
      </c>
      <c r="L30" s="62">
        <f t="shared" ref="L30" si="14">L8/$K$3</f>
        <v>0</v>
      </c>
    </row>
    <row r="31" spans="1:13" x14ac:dyDescent="0.25">
      <c r="A31" s="6">
        <v>5</v>
      </c>
      <c r="B31" s="6" t="s">
        <v>314</v>
      </c>
      <c r="C31" s="62">
        <f t="shared" si="11"/>
        <v>0.72</v>
      </c>
      <c r="D31" s="62">
        <f t="shared" si="3"/>
        <v>0</v>
      </c>
      <c r="E31" s="62">
        <f t="shared" si="4"/>
        <v>0</v>
      </c>
      <c r="F31" s="62">
        <f t="shared" si="5"/>
        <v>4.3478260869565216E-2</v>
      </c>
      <c r="G31" s="62">
        <f t="shared" si="6"/>
        <v>0</v>
      </c>
      <c r="H31" s="62">
        <f t="shared" si="7"/>
        <v>0</v>
      </c>
      <c r="I31" s="62">
        <f t="shared" si="8"/>
        <v>0</v>
      </c>
      <c r="J31" s="62">
        <f t="shared" si="9"/>
        <v>0</v>
      </c>
      <c r="K31" s="62">
        <f t="shared" si="10"/>
        <v>0</v>
      </c>
      <c r="L31" s="62">
        <f t="shared" ref="L31" si="15">L9/$K$3</f>
        <v>0</v>
      </c>
    </row>
    <row r="32" spans="1:13" x14ac:dyDescent="0.25">
      <c r="A32" s="6">
        <v>6</v>
      </c>
      <c r="B32" s="6" t="s">
        <v>315</v>
      </c>
      <c r="C32" s="62">
        <f t="shared" si="11"/>
        <v>2.84</v>
      </c>
      <c r="D32" s="62">
        <f t="shared" si="3"/>
        <v>0</v>
      </c>
      <c r="E32" s="62">
        <f t="shared" si="4"/>
        <v>1.1000000000000001</v>
      </c>
      <c r="F32" s="62">
        <f t="shared" si="5"/>
        <v>1.3478260869565217</v>
      </c>
      <c r="G32" s="62">
        <f t="shared" si="6"/>
        <v>1.3333333333333333</v>
      </c>
      <c r="H32" s="62">
        <f t="shared" si="7"/>
        <v>0</v>
      </c>
      <c r="I32" s="62">
        <f t="shared" si="8"/>
        <v>0.1875</v>
      </c>
      <c r="J32" s="62">
        <f t="shared" si="9"/>
        <v>0</v>
      </c>
      <c r="K32" s="62">
        <f t="shared" si="10"/>
        <v>1.3333333333333333</v>
      </c>
      <c r="L32" s="62">
        <f t="shared" ref="L32" si="16">L10/$K$3</f>
        <v>0</v>
      </c>
    </row>
    <row r="33" spans="1:13" x14ac:dyDescent="0.25">
      <c r="A33" s="6">
        <v>7</v>
      </c>
      <c r="B33" s="6" t="s">
        <v>316</v>
      </c>
      <c r="C33" s="62">
        <f t="shared" si="11"/>
        <v>0.04</v>
      </c>
      <c r="D33" s="62">
        <f t="shared" si="3"/>
        <v>1.903225806451613</v>
      </c>
      <c r="E33" s="62">
        <f t="shared" si="4"/>
        <v>0.85</v>
      </c>
      <c r="F33" s="62">
        <f t="shared" si="5"/>
        <v>0</v>
      </c>
      <c r="G33" s="62">
        <f t="shared" si="6"/>
        <v>0</v>
      </c>
      <c r="H33" s="62">
        <f t="shared" si="7"/>
        <v>0</v>
      </c>
      <c r="I33" s="62">
        <f t="shared" si="8"/>
        <v>6.25E-2</v>
      </c>
      <c r="J33" s="62">
        <f t="shared" si="9"/>
        <v>0.22727272727272727</v>
      </c>
      <c r="K33" s="62">
        <f t="shared" si="10"/>
        <v>0</v>
      </c>
      <c r="L33" s="62">
        <f t="shared" ref="L33" si="17">L11/$K$3</f>
        <v>0</v>
      </c>
    </row>
    <row r="34" spans="1:13" x14ac:dyDescent="0.25">
      <c r="A34" s="6">
        <v>8</v>
      </c>
      <c r="B34" s="6" t="s">
        <v>317</v>
      </c>
      <c r="C34" s="62">
        <f t="shared" si="11"/>
        <v>0.2</v>
      </c>
      <c r="D34" s="62">
        <f t="shared" si="3"/>
        <v>0.38709677419354838</v>
      </c>
      <c r="E34" s="62">
        <f t="shared" si="4"/>
        <v>0.05</v>
      </c>
      <c r="F34" s="62">
        <f t="shared" si="5"/>
        <v>0</v>
      </c>
      <c r="G34" s="62">
        <f t="shared" si="6"/>
        <v>0.66666666666666663</v>
      </c>
      <c r="H34" s="62">
        <f t="shared" si="7"/>
        <v>0.33333333333333331</v>
      </c>
      <c r="I34" s="62">
        <f t="shared" si="8"/>
        <v>0.75</v>
      </c>
      <c r="J34" s="62">
        <f t="shared" si="9"/>
        <v>4.5454545454545456E-2</v>
      </c>
      <c r="K34" s="62">
        <f t="shared" si="10"/>
        <v>2.1666666666666665</v>
      </c>
      <c r="L34" s="62">
        <f t="shared" ref="L34" si="18">L12/$K$3</f>
        <v>0</v>
      </c>
    </row>
    <row r="35" spans="1:13" x14ac:dyDescent="0.25">
      <c r="A35" s="6">
        <v>9</v>
      </c>
      <c r="B35" s="6" t="s">
        <v>318</v>
      </c>
      <c r="C35" s="62">
        <f t="shared" si="11"/>
        <v>0.12</v>
      </c>
      <c r="D35" s="62">
        <f t="shared" si="3"/>
        <v>1.2580645161290323</v>
      </c>
      <c r="E35" s="62">
        <f t="shared" si="4"/>
        <v>1.2</v>
      </c>
      <c r="F35" s="62">
        <f t="shared" si="5"/>
        <v>0.73913043478260865</v>
      </c>
      <c r="G35" s="62">
        <f t="shared" si="6"/>
        <v>0.5</v>
      </c>
      <c r="H35" s="62">
        <f t="shared" si="7"/>
        <v>1.3333333333333333</v>
      </c>
      <c r="I35" s="62">
        <f t="shared" si="8"/>
        <v>0.625</v>
      </c>
      <c r="J35" s="62">
        <f t="shared" si="9"/>
        <v>9.0909090909090912E-2</v>
      </c>
      <c r="K35" s="62">
        <f t="shared" si="10"/>
        <v>2.1666666666666665</v>
      </c>
      <c r="L35" s="62">
        <f t="shared" ref="L35" si="19">L13/$K$3</f>
        <v>0</v>
      </c>
    </row>
    <row r="36" spans="1:13" x14ac:dyDescent="0.25">
      <c r="A36" s="6">
        <v>10</v>
      </c>
      <c r="B36" s="6" t="s">
        <v>319</v>
      </c>
      <c r="C36" s="62">
        <f t="shared" si="11"/>
        <v>0.4</v>
      </c>
      <c r="D36" s="62">
        <f t="shared" si="3"/>
        <v>0.19354838709677419</v>
      </c>
      <c r="E36" s="62">
        <f t="shared" si="4"/>
        <v>0</v>
      </c>
      <c r="F36" s="62">
        <f t="shared" si="5"/>
        <v>0</v>
      </c>
      <c r="G36" s="62">
        <f t="shared" si="6"/>
        <v>0</v>
      </c>
      <c r="H36" s="62">
        <f t="shared" si="7"/>
        <v>0</v>
      </c>
      <c r="I36" s="62">
        <f t="shared" si="8"/>
        <v>0</v>
      </c>
      <c r="J36" s="62">
        <f t="shared" si="9"/>
        <v>4.5454545454545456E-2</v>
      </c>
      <c r="K36" s="62">
        <f t="shared" si="10"/>
        <v>0.16666666666666666</v>
      </c>
      <c r="L36" s="62">
        <f t="shared" ref="L36" si="20">L14/$K$3</f>
        <v>0</v>
      </c>
    </row>
    <row r="37" spans="1:13" x14ac:dyDescent="0.25">
      <c r="A37" s="6">
        <v>11</v>
      </c>
      <c r="B37" s="6" t="s">
        <v>320</v>
      </c>
      <c r="C37" s="62">
        <f t="shared" si="11"/>
        <v>0.6</v>
      </c>
      <c r="D37" s="62">
        <f t="shared" si="3"/>
        <v>0.54838709677419351</v>
      </c>
      <c r="E37" s="62">
        <f t="shared" si="4"/>
        <v>1.45</v>
      </c>
      <c r="F37" s="62">
        <f t="shared" si="5"/>
        <v>0.21739130434782608</v>
      </c>
      <c r="G37" s="62">
        <f t="shared" si="6"/>
        <v>2.3333333333333335</v>
      </c>
      <c r="H37" s="62">
        <f t="shared" si="7"/>
        <v>1.4444444444444444</v>
      </c>
      <c r="I37" s="62">
        <f t="shared" si="8"/>
        <v>0.875</v>
      </c>
      <c r="J37" s="62">
        <f t="shared" si="9"/>
        <v>9.0909090909090912E-2</v>
      </c>
      <c r="K37" s="62">
        <f t="shared" si="10"/>
        <v>0</v>
      </c>
      <c r="L37" s="62">
        <f t="shared" ref="L37" si="21">L15/$K$3</f>
        <v>0.33333333333333331</v>
      </c>
    </row>
    <row r="38" spans="1:13" x14ac:dyDescent="0.25">
      <c r="A38" s="6">
        <v>12</v>
      </c>
      <c r="B38" s="6" t="s">
        <v>321</v>
      </c>
      <c r="C38" s="62">
        <f t="shared" si="11"/>
        <v>0.24</v>
      </c>
      <c r="D38" s="62">
        <f t="shared" si="3"/>
        <v>0.12903225806451613</v>
      </c>
      <c r="E38" s="62">
        <f t="shared" si="4"/>
        <v>1</v>
      </c>
      <c r="F38" s="62">
        <f t="shared" si="5"/>
        <v>0</v>
      </c>
      <c r="G38" s="62">
        <f t="shared" si="6"/>
        <v>0.66666666666666663</v>
      </c>
      <c r="H38" s="62">
        <f t="shared" si="7"/>
        <v>0</v>
      </c>
      <c r="I38" s="62">
        <f t="shared" si="8"/>
        <v>3.1875</v>
      </c>
      <c r="J38" s="62">
        <f t="shared" si="9"/>
        <v>0.40909090909090912</v>
      </c>
      <c r="K38" s="62">
        <f t="shared" si="10"/>
        <v>2.3333333333333335</v>
      </c>
      <c r="L38" s="62">
        <f t="shared" ref="L38" si="22">L16/$K$3</f>
        <v>0.33333333333333331</v>
      </c>
    </row>
    <row r="39" spans="1:13" x14ac:dyDescent="0.25">
      <c r="A39" s="6">
        <v>13</v>
      </c>
      <c r="B39" s="6" t="s">
        <v>322</v>
      </c>
      <c r="C39" s="62">
        <f t="shared" si="11"/>
        <v>0.48</v>
      </c>
      <c r="D39" s="62">
        <f t="shared" si="3"/>
        <v>0.54838709677419351</v>
      </c>
      <c r="E39" s="62">
        <f t="shared" si="4"/>
        <v>0.1</v>
      </c>
      <c r="F39" s="62">
        <f t="shared" si="5"/>
        <v>0.56521739130434778</v>
      </c>
      <c r="G39" s="62">
        <f t="shared" si="6"/>
        <v>2.1666666666666665</v>
      </c>
      <c r="H39" s="62">
        <f t="shared" si="7"/>
        <v>0</v>
      </c>
      <c r="I39" s="62">
        <f t="shared" si="8"/>
        <v>0</v>
      </c>
      <c r="J39" s="62">
        <f t="shared" si="9"/>
        <v>0.31818181818181818</v>
      </c>
      <c r="K39" s="62">
        <f t="shared" si="10"/>
        <v>1.5</v>
      </c>
      <c r="L39" s="62">
        <f t="shared" ref="L39" si="23">L17/$K$3</f>
        <v>0.33333333333333331</v>
      </c>
    </row>
    <row r="40" spans="1:13" x14ac:dyDescent="0.25">
      <c r="A40" s="6">
        <v>14</v>
      </c>
      <c r="B40" s="6" t="s">
        <v>323</v>
      </c>
      <c r="C40" s="62">
        <f t="shared" si="11"/>
        <v>0</v>
      </c>
      <c r="D40" s="62">
        <f t="shared" si="3"/>
        <v>0</v>
      </c>
      <c r="E40" s="62">
        <f t="shared" si="4"/>
        <v>0</v>
      </c>
      <c r="F40" s="62">
        <f t="shared" si="5"/>
        <v>0</v>
      </c>
      <c r="G40" s="62">
        <f t="shared" si="6"/>
        <v>0.16666666666666666</v>
      </c>
      <c r="H40" s="62">
        <f t="shared" si="7"/>
        <v>0</v>
      </c>
      <c r="I40" s="62">
        <f t="shared" si="8"/>
        <v>0.125</v>
      </c>
      <c r="J40" s="62">
        <f t="shared" si="9"/>
        <v>0</v>
      </c>
      <c r="K40" s="62">
        <f t="shared" si="10"/>
        <v>0</v>
      </c>
      <c r="L40" s="62">
        <f t="shared" ref="L40" si="24">L18/$K$3</f>
        <v>0</v>
      </c>
    </row>
    <row r="41" spans="1:13" x14ac:dyDescent="0.25">
      <c r="A41" s="6">
        <v>15</v>
      </c>
      <c r="B41" s="6" t="s">
        <v>324</v>
      </c>
      <c r="C41" s="62">
        <f t="shared" si="11"/>
        <v>0.04</v>
      </c>
      <c r="D41" s="62">
        <f t="shared" si="3"/>
        <v>0</v>
      </c>
      <c r="E41" s="62">
        <f t="shared" si="4"/>
        <v>0</v>
      </c>
      <c r="F41" s="62">
        <f t="shared" si="5"/>
        <v>0</v>
      </c>
      <c r="G41" s="62">
        <f t="shared" si="6"/>
        <v>0.5</v>
      </c>
      <c r="H41" s="62">
        <f t="shared" si="7"/>
        <v>0</v>
      </c>
      <c r="I41" s="62">
        <f t="shared" si="8"/>
        <v>0</v>
      </c>
      <c r="J41" s="62">
        <f t="shared" si="9"/>
        <v>0</v>
      </c>
      <c r="K41" s="62">
        <f t="shared" si="10"/>
        <v>4.583333333333333</v>
      </c>
      <c r="L41" s="62">
        <f t="shared" ref="L41" si="25">L19/$K$3</f>
        <v>0</v>
      </c>
    </row>
    <row r="42" spans="1:13" x14ac:dyDescent="0.25">
      <c r="A42" s="6">
        <v>16</v>
      </c>
      <c r="B42" s="6" t="s">
        <v>325</v>
      </c>
      <c r="C42" s="62">
        <f t="shared" si="11"/>
        <v>0.44</v>
      </c>
      <c r="D42" s="62">
        <f t="shared" si="3"/>
        <v>0</v>
      </c>
      <c r="E42" s="62">
        <f t="shared" si="4"/>
        <v>0.7</v>
      </c>
      <c r="F42" s="62">
        <f t="shared" si="5"/>
        <v>0</v>
      </c>
      <c r="G42" s="62">
        <f t="shared" si="6"/>
        <v>0</v>
      </c>
      <c r="H42" s="62">
        <f t="shared" si="7"/>
        <v>0</v>
      </c>
      <c r="I42" s="62">
        <f t="shared" si="8"/>
        <v>0</v>
      </c>
      <c r="J42" s="62">
        <f t="shared" si="9"/>
        <v>0.18181818181818182</v>
      </c>
      <c r="K42" s="62">
        <f t="shared" si="10"/>
        <v>0</v>
      </c>
      <c r="L42" s="62">
        <f t="shared" ref="L42" si="26">L20/$K$3</f>
        <v>0</v>
      </c>
    </row>
    <row r="43" spans="1:13" x14ac:dyDescent="0.25">
      <c r="A43" s="6">
        <v>17</v>
      </c>
      <c r="B43" s="6" t="s">
        <v>326</v>
      </c>
      <c r="C43" s="62">
        <f t="shared" si="11"/>
        <v>1.56</v>
      </c>
      <c r="D43" s="62">
        <f t="shared" si="3"/>
        <v>0</v>
      </c>
      <c r="E43" s="62">
        <f t="shared" si="4"/>
        <v>0.35</v>
      </c>
      <c r="F43" s="62">
        <f t="shared" ref="F43" si="27">F21/$F$3</f>
        <v>0</v>
      </c>
      <c r="G43" s="62">
        <f t="shared" ref="G43" si="28">G21/$G$3</f>
        <v>0</v>
      </c>
      <c r="H43" s="62">
        <f t="shared" ref="H43" si="29">H21/$H$3</f>
        <v>0</v>
      </c>
      <c r="I43" s="62">
        <f t="shared" si="8"/>
        <v>0.1875</v>
      </c>
      <c r="J43" s="62">
        <f t="shared" ref="J43" si="30">J21/$J$3</f>
        <v>4.5454545454545456E-2</v>
      </c>
      <c r="K43" s="62">
        <f t="shared" ref="K43:L43" si="31">K21/$K$3</f>
        <v>0</v>
      </c>
      <c r="L43" s="62">
        <f t="shared" si="31"/>
        <v>0</v>
      </c>
    </row>
    <row r="45" spans="1:13" s="6" customFormat="1" ht="23.25" x14ac:dyDescent="0.35">
      <c r="A45" s="58" t="s">
        <v>274</v>
      </c>
      <c r="C45" s="63" t="s">
        <v>273</v>
      </c>
      <c r="E45" s="61"/>
      <c r="F45" s="61"/>
    </row>
    <row r="46" spans="1:13" s="6" customFormat="1" ht="48" customHeight="1" x14ac:dyDescent="0.35">
      <c r="A46" s="58"/>
      <c r="B46" s="64"/>
      <c r="C46" s="66" t="s">
        <v>299</v>
      </c>
      <c r="D46" s="66" t="s">
        <v>293</v>
      </c>
      <c r="E46" s="66" t="s">
        <v>294</v>
      </c>
      <c r="F46" s="66" t="s">
        <v>295</v>
      </c>
      <c r="G46" s="66" t="s">
        <v>329</v>
      </c>
      <c r="H46" s="66" t="s">
        <v>296</v>
      </c>
      <c r="I46" s="66" t="s">
        <v>297</v>
      </c>
      <c r="J46" s="66" t="s">
        <v>298</v>
      </c>
      <c r="K46" s="66" t="s">
        <v>327</v>
      </c>
      <c r="L46" s="66" t="s">
        <v>328</v>
      </c>
      <c r="M46" s="6" t="s">
        <v>265</v>
      </c>
    </row>
    <row r="47" spans="1:13" x14ac:dyDescent="0.25">
      <c r="A47" s="6">
        <f t="shared" ref="A47:B63" si="32">A27</f>
        <v>1</v>
      </c>
      <c r="B47" s="6" t="str">
        <f t="shared" si="32"/>
        <v>1. No poverty</v>
      </c>
      <c r="C47">
        <f>IF(C5&gt;0,1,0)</f>
        <v>1</v>
      </c>
      <c r="D47">
        <f t="shared" ref="D47:D63" si="33">IF(J5&gt;0,1,0)</f>
        <v>1</v>
      </c>
      <c r="E47">
        <f t="shared" ref="E47:E63" si="34">IF(G5&gt;0,1,0)</f>
        <v>1</v>
      </c>
      <c r="F47">
        <f t="shared" ref="F47:F63" si="35">IF(E5&gt;0,1,0)</f>
        <v>0</v>
      </c>
      <c r="G47">
        <f t="shared" ref="G47:G63" si="36">IF(I5&gt;0,1,0)</f>
        <v>0</v>
      </c>
      <c r="H47">
        <f t="shared" ref="H47:H63" si="37">IF(D5&gt;0,1,0)</f>
        <v>0</v>
      </c>
      <c r="I47">
        <f t="shared" ref="I47:I63" si="38">IF(F5&gt;0,1,0)</f>
        <v>0</v>
      </c>
      <c r="J47">
        <f t="shared" ref="J47:J63" si="39">IF(H5&gt;0,1,0)</f>
        <v>0</v>
      </c>
      <c r="K47">
        <f t="shared" ref="K47:L63" si="40">IF(K5&gt;0,1,0)</f>
        <v>0</v>
      </c>
      <c r="L47">
        <f t="shared" si="40"/>
        <v>1</v>
      </c>
      <c r="M47">
        <f t="shared" ref="M47:M63" si="41">SUM(C47:L47)</f>
        <v>4</v>
      </c>
    </row>
    <row r="48" spans="1:13" x14ac:dyDescent="0.25">
      <c r="A48" s="6">
        <f t="shared" si="32"/>
        <v>2</v>
      </c>
      <c r="B48" s="6" t="str">
        <f t="shared" si="32"/>
        <v>2. Zero hunger</v>
      </c>
      <c r="C48">
        <f t="shared" ref="C48:C63" si="42">IF(C6&gt;0,1,0)</f>
        <v>1</v>
      </c>
      <c r="D48">
        <f t="shared" si="33"/>
        <v>1</v>
      </c>
      <c r="E48">
        <f t="shared" si="34"/>
        <v>1</v>
      </c>
      <c r="F48">
        <f t="shared" si="35"/>
        <v>0</v>
      </c>
      <c r="G48">
        <f t="shared" si="36"/>
        <v>1</v>
      </c>
      <c r="H48">
        <f t="shared" si="37"/>
        <v>0</v>
      </c>
      <c r="I48">
        <f t="shared" si="38"/>
        <v>0</v>
      </c>
      <c r="J48">
        <f t="shared" si="39"/>
        <v>0</v>
      </c>
      <c r="K48">
        <f t="shared" si="40"/>
        <v>1</v>
      </c>
      <c r="L48">
        <f t="shared" si="40"/>
        <v>1</v>
      </c>
      <c r="M48">
        <f t="shared" si="41"/>
        <v>6</v>
      </c>
    </row>
    <row r="49" spans="1:13" x14ac:dyDescent="0.25">
      <c r="A49" s="6">
        <f t="shared" si="32"/>
        <v>3</v>
      </c>
      <c r="B49" s="6" t="str">
        <f t="shared" si="32"/>
        <v>3. Good health and well-being</v>
      </c>
      <c r="C49">
        <f t="shared" si="42"/>
        <v>1</v>
      </c>
      <c r="D49">
        <f t="shared" si="33"/>
        <v>1</v>
      </c>
      <c r="E49">
        <f t="shared" si="34"/>
        <v>0</v>
      </c>
      <c r="F49">
        <f t="shared" si="35"/>
        <v>1</v>
      </c>
      <c r="G49">
        <f t="shared" si="36"/>
        <v>1</v>
      </c>
      <c r="H49">
        <f t="shared" si="37"/>
        <v>0</v>
      </c>
      <c r="I49">
        <f t="shared" si="38"/>
        <v>0</v>
      </c>
      <c r="J49">
        <f t="shared" si="39"/>
        <v>1</v>
      </c>
      <c r="K49">
        <f t="shared" si="40"/>
        <v>0</v>
      </c>
      <c r="L49">
        <f t="shared" si="40"/>
        <v>0</v>
      </c>
      <c r="M49">
        <f t="shared" si="41"/>
        <v>5</v>
      </c>
    </row>
    <row r="50" spans="1:13" x14ac:dyDescent="0.25">
      <c r="A50" s="6">
        <f t="shared" si="32"/>
        <v>4</v>
      </c>
      <c r="B50" s="6" t="str">
        <f t="shared" si="32"/>
        <v>4. Quality education</v>
      </c>
      <c r="C50">
        <f t="shared" si="42"/>
        <v>1</v>
      </c>
      <c r="D50">
        <f t="shared" si="33"/>
        <v>1</v>
      </c>
      <c r="E50">
        <f t="shared" si="34"/>
        <v>1</v>
      </c>
      <c r="F50">
        <f t="shared" si="35"/>
        <v>1</v>
      </c>
      <c r="G50">
        <f t="shared" si="36"/>
        <v>1</v>
      </c>
      <c r="H50">
        <f t="shared" si="37"/>
        <v>0</v>
      </c>
      <c r="I50">
        <f t="shared" si="38"/>
        <v>0</v>
      </c>
      <c r="J50">
        <f t="shared" si="39"/>
        <v>1</v>
      </c>
      <c r="K50">
        <f t="shared" si="40"/>
        <v>1</v>
      </c>
      <c r="L50">
        <f t="shared" si="40"/>
        <v>0</v>
      </c>
      <c r="M50">
        <f t="shared" si="41"/>
        <v>7</v>
      </c>
    </row>
    <row r="51" spans="1:13" x14ac:dyDescent="0.25">
      <c r="A51" s="6">
        <f t="shared" si="32"/>
        <v>5</v>
      </c>
      <c r="B51" s="6" t="str">
        <f t="shared" si="32"/>
        <v>5. Gender equality</v>
      </c>
      <c r="C51">
        <f t="shared" si="42"/>
        <v>1</v>
      </c>
      <c r="D51">
        <f t="shared" si="33"/>
        <v>0</v>
      </c>
      <c r="E51">
        <f t="shared" si="34"/>
        <v>0</v>
      </c>
      <c r="F51">
        <f t="shared" si="35"/>
        <v>0</v>
      </c>
      <c r="G51">
        <f t="shared" si="36"/>
        <v>0</v>
      </c>
      <c r="H51">
        <f t="shared" si="37"/>
        <v>0</v>
      </c>
      <c r="I51">
        <f t="shared" si="38"/>
        <v>1</v>
      </c>
      <c r="J51">
        <f t="shared" si="39"/>
        <v>0</v>
      </c>
      <c r="K51">
        <f t="shared" si="40"/>
        <v>0</v>
      </c>
      <c r="L51">
        <f t="shared" si="40"/>
        <v>0</v>
      </c>
      <c r="M51">
        <f t="shared" si="41"/>
        <v>2</v>
      </c>
    </row>
    <row r="52" spans="1:13" x14ac:dyDescent="0.25">
      <c r="A52" s="6">
        <f t="shared" si="32"/>
        <v>6</v>
      </c>
      <c r="B52" s="6" t="str">
        <f t="shared" si="32"/>
        <v>6. Clean water and sanitation</v>
      </c>
      <c r="C52">
        <f t="shared" si="42"/>
        <v>1</v>
      </c>
      <c r="D52">
        <f t="shared" si="33"/>
        <v>0</v>
      </c>
      <c r="E52">
        <f t="shared" si="34"/>
        <v>1</v>
      </c>
      <c r="F52">
        <f t="shared" si="35"/>
        <v>1</v>
      </c>
      <c r="G52">
        <f t="shared" si="36"/>
        <v>1</v>
      </c>
      <c r="H52">
        <f t="shared" si="37"/>
        <v>0</v>
      </c>
      <c r="I52">
        <f t="shared" si="38"/>
        <v>1</v>
      </c>
      <c r="J52">
        <f t="shared" si="39"/>
        <v>0</v>
      </c>
      <c r="K52">
        <f t="shared" si="40"/>
        <v>1</v>
      </c>
      <c r="L52">
        <f t="shared" si="40"/>
        <v>0</v>
      </c>
      <c r="M52">
        <f t="shared" si="41"/>
        <v>6</v>
      </c>
    </row>
    <row r="53" spans="1:13" x14ac:dyDescent="0.25">
      <c r="A53" s="6">
        <f t="shared" si="32"/>
        <v>7</v>
      </c>
      <c r="B53" s="6" t="str">
        <f t="shared" si="32"/>
        <v>7. Affordable and clean energy</v>
      </c>
      <c r="C53">
        <f t="shared" si="42"/>
        <v>1</v>
      </c>
      <c r="D53">
        <f t="shared" si="33"/>
        <v>1</v>
      </c>
      <c r="E53">
        <f t="shared" si="34"/>
        <v>0</v>
      </c>
      <c r="F53">
        <f t="shared" si="35"/>
        <v>1</v>
      </c>
      <c r="G53">
        <f t="shared" si="36"/>
        <v>1</v>
      </c>
      <c r="H53">
        <f t="shared" si="37"/>
        <v>1</v>
      </c>
      <c r="I53">
        <f t="shared" si="38"/>
        <v>0</v>
      </c>
      <c r="J53">
        <f t="shared" si="39"/>
        <v>0</v>
      </c>
      <c r="K53">
        <f t="shared" si="40"/>
        <v>0</v>
      </c>
      <c r="L53">
        <f t="shared" si="40"/>
        <v>0</v>
      </c>
      <c r="M53">
        <f t="shared" si="41"/>
        <v>5</v>
      </c>
    </row>
    <row r="54" spans="1:13" x14ac:dyDescent="0.25">
      <c r="A54" s="6">
        <f t="shared" si="32"/>
        <v>8</v>
      </c>
      <c r="B54" s="6" t="str">
        <f t="shared" si="32"/>
        <v>8. Decent work and economic growth</v>
      </c>
      <c r="C54">
        <f t="shared" si="42"/>
        <v>1</v>
      </c>
      <c r="D54">
        <f t="shared" si="33"/>
        <v>1</v>
      </c>
      <c r="E54">
        <f t="shared" si="34"/>
        <v>1</v>
      </c>
      <c r="F54">
        <f t="shared" si="35"/>
        <v>1</v>
      </c>
      <c r="G54">
        <f t="shared" si="36"/>
        <v>1</v>
      </c>
      <c r="H54">
        <f t="shared" si="37"/>
        <v>1</v>
      </c>
      <c r="I54">
        <f t="shared" si="38"/>
        <v>0</v>
      </c>
      <c r="J54">
        <f t="shared" si="39"/>
        <v>1</v>
      </c>
      <c r="K54">
        <f t="shared" si="40"/>
        <v>1</v>
      </c>
      <c r="L54">
        <f t="shared" si="40"/>
        <v>0</v>
      </c>
      <c r="M54">
        <f t="shared" si="41"/>
        <v>8</v>
      </c>
    </row>
    <row r="55" spans="1:13" x14ac:dyDescent="0.25">
      <c r="A55" s="6">
        <f t="shared" si="32"/>
        <v>9</v>
      </c>
      <c r="B55" s="6" t="str">
        <f t="shared" si="32"/>
        <v>9. Industry, innovation and infrastructure</v>
      </c>
      <c r="C55">
        <f t="shared" si="42"/>
        <v>1</v>
      </c>
      <c r="D55">
        <f t="shared" si="33"/>
        <v>1</v>
      </c>
      <c r="E55">
        <f t="shared" si="34"/>
        <v>1</v>
      </c>
      <c r="F55">
        <f t="shared" si="35"/>
        <v>1</v>
      </c>
      <c r="G55">
        <f t="shared" si="36"/>
        <v>1</v>
      </c>
      <c r="H55">
        <f t="shared" si="37"/>
        <v>1</v>
      </c>
      <c r="I55">
        <f t="shared" si="38"/>
        <v>1</v>
      </c>
      <c r="J55">
        <f t="shared" si="39"/>
        <v>1</v>
      </c>
      <c r="K55">
        <f t="shared" si="40"/>
        <v>1</v>
      </c>
      <c r="L55">
        <f t="shared" si="40"/>
        <v>0</v>
      </c>
      <c r="M55">
        <f t="shared" si="41"/>
        <v>9</v>
      </c>
    </row>
    <row r="56" spans="1:13" x14ac:dyDescent="0.25">
      <c r="A56" s="6">
        <f t="shared" si="32"/>
        <v>10</v>
      </c>
      <c r="B56" s="6" t="str">
        <f t="shared" si="32"/>
        <v>10. Reduced inequalities</v>
      </c>
      <c r="C56">
        <f t="shared" si="42"/>
        <v>1</v>
      </c>
      <c r="D56">
        <f t="shared" si="33"/>
        <v>1</v>
      </c>
      <c r="E56">
        <f t="shared" si="34"/>
        <v>0</v>
      </c>
      <c r="F56">
        <f t="shared" si="35"/>
        <v>0</v>
      </c>
      <c r="G56">
        <f t="shared" si="36"/>
        <v>0</v>
      </c>
      <c r="H56">
        <f t="shared" si="37"/>
        <v>1</v>
      </c>
      <c r="I56">
        <f t="shared" si="38"/>
        <v>0</v>
      </c>
      <c r="J56">
        <f t="shared" si="39"/>
        <v>0</v>
      </c>
      <c r="K56">
        <f t="shared" si="40"/>
        <v>1</v>
      </c>
      <c r="L56">
        <f t="shared" si="40"/>
        <v>0</v>
      </c>
      <c r="M56">
        <f t="shared" si="41"/>
        <v>4</v>
      </c>
    </row>
    <row r="57" spans="1:13" x14ac:dyDescent="0.25">
      <c r="A57" s="6">
        <f t="shared" si="32"/>
        <v>11</v>
      </c>
      <c r="B57" s="6" t="str">
        <f t="shared" si="32"/>
        <v>11. Sustainable cities and communities</v>
      </c>
      <c r="C57">
        <f t="shared" si="42"/>
        <v>1</v>
      </c>
      <c r="D57">
        <f t="shared" si="33"/>
        <v>1</v>
      </c>
      <c r="E57">
        <f t="shared" si="34"/>
        <v>1</v>
      </c>
      <c r="F57">
        <f t="shared" si="35"/>
        <v>1</v>
      </c>
      <c r="G57">
        <f t="shared" si="36"/>
        <v>1</v>
      </c>
      <c r="H57">
        <f t="shared" si="37"/>
        <v>1</v>
      </c>
      <c r="I57">
        <f t="shared" si="38"/>
        <v>1</v>
      </c>
      <c r="J57">
        <f t="shared" si="39"/>
        <v>1</v>
      </c>
      <c r="K57">
        <f t="shared" si="40"/>
        <v>0</v>
      </c>
      <c r="L57">
        <f t="shared" si="40"/>
        <v>1</v>
      </c>
      <c r="M57">
        <f t="shared" si="41"/>
        <v>9</v>
      </c>
    </row>
    <row r="58" spans="1:13" x14ac:dyDescent="0.25">
      <c r="A58" s="6">
        <f t="shared" si="32"/>
        <v>12</v>
      </c>
      <c r="B58" s="6" t="str">
        <f t="shared" si="32"/>
        <v>12. Responsible consumption and production</v>
      </c>
      <c r="C58">
        <f t="shared" si="42"/>
        <v>1</v>
      </c>
      <c r="D58">
        <f t="shared" si="33"/>
        <v>1</v>
      </c>
      <c r="E58">
        <f t="shared" si="34"/>
        <v>1</v>
      </c>
      <c r="F58">
        <f t="shared" si="35"/>
        <v>1</v>
      </c>
      <c r="G58">
        <f t="shared" si="36"/>
        <v>1</v>
      </c>
      <c r="H58">
        <f t="shared" si="37"/>
        <v>1</v>
      </c>
      <c r="I58">
        <f t="shared" si="38"/>
        <v>0</v>
      </c>
      <c r="J58">
        <f t="shared" si="39"/>
        <v>0</v>
      </c>
      <c r="K58">
        <f t="shared" si="40"/>
        <v>1</v>
      </c>
      <c r="L58">
        <f t="shared" si="40"/>
        <v>1</v>
      </c>
      <c r="M58">
        <f t="shared" si="41"/>
        <v>8</v>
      </c>
    </row>
    <row r="59" spans="1:13" x14ac:dyDescent="0.25">
      <c r="A59" s="6">
        <f t="shared" si="32"/>
        <v>13</v>
      </c>
      <c r="B59" s="6" t="str">
        <f t="shared" si="32"/>
        <v>13. Climate action</v>
      </c>
      <c r="C59">
        <f t="shared" si="42"/>
        <v>1</v>
      </c>
      <c r="D59">
        <f t="shared" si="33"/>
        <v>1</v>
      </c>
      <c r="E59">
        <f t="shared" si="34"/>
        <v>1</v>
      </c>
      <c r="F59">
        <f t="shared" si="35"/>
        <v>1</v>
      </c>
      <c r="G59">
        <f t="shared" si="36"/>
        <v>0</v>
      </c>
      <c r="H59">
        <f t="shared" si="37"/>
        <v>1</v>
      </c>
      <c r="I59">
        <f t="shared" si="38"/>
        <v>1</v>
      </c>
      <c r="J59">
        <f t="shared" si="39"/>
        <v>0</v>
      </c>
      <c r="K59">
        <f t="shared" si="40"/>
        <v>1</v>
      </c>
      <c r="L59">
        <f t="shared" si="40"/>
        <v>1</v>
      </c>
      <c r="M59">
        <f t="shared" si="41"/>
        <v>8</v>
      </c>
    </row>
    <row r="60" spans="1:13" x14ac:dyDescent="0.25">
      <c r="A60" s="6">
        <f t="shared" si="32"/>
        <v>14</v>
      </c>
      <c r="B60" s="6" t="str">
        <f t="shared" si="32"/>
        <v>14. Life below water</v>
      </c>
      <c r="C60">
        <f t="shared" si="42"/>
        <v>0</v>
      </c>
      <c r="D60">
        <f t="shared" si="33"/>
        <v>0</v>
      </c>
      <c r="E60">
        <f t="shared" si="34"/>
        <v>1</v>
      </c>
      <c r="F60">
        <f t="shared" si="35"/>
        <v>0</v>
      </c>
      <c r="G60">
        <f t="shared" si="36"/>
        <v>1</v>
      </c>
      <c r="H60">
        <f t="shared" si="37"/>
        <v>0</v>
      </c>
      <c r="I60">
        <f t="shared" si="38"/>
        <v>0</v>
      </c>
      <c r="J60">
        <f t="shared" si="39"/>
        <v>0</v>
      </c>
      <c r="K60">
        <f t="shared" si="40"/>
        <v>0</v>
      </c>
      <c r="L60">
        <f t="shared" si="40"/>
        <v>0</v>
      </c>
      <c r="M60">
        <f t="shared" si="41"/>
        <v>2</v>
      </c>
    </row>
    <row r="61" spans="1:13" x14ac:dyDescent="0.25">
      <c r="A61" s="6">
        <f t="shared" si="32"/>
        <v>15</v>
      </c>
      <c r="B61" s="6" t="str">
        <f t="shared" si="32"/>
        <v>15. Life on land</v>
      </c>
      <c r="C61">
        <f t="shared" si="42"/>
        <v>1</v>
      </c>
      <c r="D61">
        <f t="shared" si="33"/>
        <v>0</v>
      </c>
      <c r="E61">
        <f t="shared" si="34"/>
        <v>1</v>
      </c>
      <c r="F61">
        <f t="shared" si="35"/>
        <v>0</v>
      </c>
      <c r="G61">
        <f t="shared" si="36"/>
        <v>0</v>
      </c>
      <c r="H61">
        <f t="shared" si="37"/>
        <v>0</v>
      </c>
      <c r="I61">
        <f t="shared" si="38"/>
        <v>0</v>
      </c>
      <c r="J61">
        <f t="shared" si="39"/>
        <v>0</v>
      </c>
      <c r="K61">
        <f t="shared" si="40"/>
        <v>1</v>
      </c>
      <c r="L61">
        <f t="shared" si="40"/>
        <v>0</v>
      </c>
      <c r="M61">
        <f t="shared" si="41"/>
        <v>3</v>
      </c>
    </row>
    <row r="62" spans="1:13" x14ac:dyDescent="0.25">
      <c r="A62" s="6">
        <f t="shared" si="32"/>
        <v>16</v>
      </c>
      <c r="B62" s="6" t="str">
        <f t="shared" si="32"/>
        <v>16. Peace, justice and strong institutions</v>
      </c>
      <c r="C62">
        <f t="shared" si="42"/>
        <v>1</v>
      </c>
      <c r="D62">
        <f t="shared" si="33"/>
        <v>1</v>
      </c>
      <c r="E62">
        <f t="shared" si="34"/>
        <v>0</v>
      </c>
      <c r="F62">
        <f t="shared" si="35"/>
        <v>1</v>
      </c>
      <c r="G62">
        <f t="shared" si="36"/>
        <v>0</v>
      </c>
      <c r="H62">
        <f t="shared" si="37"/>
        <v>0</v>
      </c>
      <c r="I62">
        <f t="shared" si="38"/>
        <v>0</v>
      </c>
      <c r="J62">
        <f t="shared" si="39"/>
        <v>0</v>
      </c>
      <c r="K62">
        <f t="shared" si="40"/>
        <v>0</v>
      </c>
      <c r="L62">
        <f t="shared" si="40"/>
        <v>0</v>
      </c>
      <c r="M62">
        <f t="shared" si="41"/>
        <v>3</v>
      </c>
    </row>
    <row r="63" spans="1:13" x14ac:dyDescent="0.25">
      <c r="A63" s="6">
        <f t="shared" si="32"/>
        <v>17</v>
      </c>
      <c r="B63" s="6" t="str">
        <f t="shared" si="32"/>
        <v>17. Partnerships for the Goals</v>
      </c>
      <c r="C63">
        <f t="shared" si="42"/>
        <v>1</v>
      </c>
      <c r="D63">
        <f t="shared" si="33"/>
        <v>1</v>
      </c>
      <c r="E63">
        <f t="shared" si="34"/>
        <v>0</v>
      </c>
      <c r="F63">
        <f t="shared" si="35"/>
        <v>1</v>
      </c>
      <c r="G63">
        <f t="shared" si="36"/>
        <v>1</v>
      </c>
      <c r="H63">
        <f t="shared" si="37"/>
        <v>0</v>
      </c>
      <c r="I63">
        <f t="shared" si="38"/>
        <v>0</v>
      </c>
      <c r="J63">
        <f t="shared" si="39"/>
        <v>0</v>
      </c>
      <c r="K63">
        <f t="shared" si="40"/>
        <v>0</v>
      </c>
      <c r="L63">
        <f t="shared" si="40"/>
        <v>0</v>
      </c>
      <c r="M63">
        <f t="shared" si="41"/>
        <v>4</v>
      </c>
    </row>
    <row r="64" spans="1:13" x14ac:dyDescent="0.25">
      <c r="E64"/>
      <c r="I64" s="2"/>
    </row>
    <row r="65" spans="1:17" x14ac:dyDescent="0.25">
      <c r="C65">
        <f>SUM(C47:C63)</f>
        <v>16</v>
      </c>
      <c r="D65">
        <f>SUM(D47:D63)</f>
        <v>13</v>
      </c>
      <c r="E65">
        <f>SUM(E47:E63)</f>
        <v>11</v>
      </c>
      <c r="F65">
        <f t="shared" ref="F65:L65" si="43">SUM(F47:F63)</f>
        <v>11</v>
      </c>
      <c r="G65">
        <f>SUM(G47:G63)</f>
        <v>11</v>
      </c>
      <c r="H65">
        <f>SUM(H47:H63)</f>
        <v>7</v>
      </c>
      <c r="I65">
        <f t="shared" si="43"/>
        <v>5</v>
      </c>
      <c r="J65">
        <f t="shared" si="43"/>
        <v>5</v>
      </c>
      <c r="K65">
        <f t="shared" si="43"/>
        <v>9</v>
      </c>
      <c r="L65">
        <f t="shared" si="43"/>
        <v>5</v>
      </c>
    </row>
    <row r="67" spans="1:17" ht="23.25" x14ac:dyDescent="0.35">
      <c r="A67" s="67" t="s">
        <v>275</v>
      </c>
      <c r="B67" s="54"/>
    </row>
    <row r="68" spans="1:17" x14ac:dyDescent="0.25">
      <c r="C68" s="63"/>
      <c r="P68" s="6" t="s">
        <v>286</v>
      </c>
      <c r="Q68" s="2">
        <v>4</v>
      </c>
    </row>
    <row r="69" spans="1:17" x14ac:dyDescent="0.25">
      <c r="A69" s="6">
        <v>9</v>
      </c>
      <c r="B69" s="6" t="s">
        <v>276</v>
      </c>
      <c r="C69" s="2">
        <v>9</v>
      </c>
      <c r="P69" s="6" t="s">
        <v>287</v>
      </c>
      <c r="Q69" s="2">
        <v>6</v>
      </c>
    </row>
    <row r="70" spans="1:17" x14ac:dyDescent="0.25">
      <c r="A70" s="6">
        <v>11</v>
      </c>
      <c r="B70" s="6" t="s">
        <v>277</v>
      </c>
      <c r="C70" s="2">
        <v>9</v>
      </c>
      <c r="P70" s="6" t="s">
        <v>283</v>
      </c>
      <c r="Q70" s="2">
        <v>5</v>
      </c>
    </row>
    <row r="71" spans="1:17" x14ac:dyDescent="0.25">
      <c r="A71" s="6">
        <v>8</v>
      </c>
      <c r="B71" s="6" t="s">
        <v>278</v>
      </c>
      <c r="C71" s="2">
        <v>8</v>
      </c>
      <c r="P71" s="6" t="s">
        <v>279</v>
      </c>
      <c r="Q71" s="2">
        <v>7</v>
      </c>
    </row>
    <row r="72" spans="1:17" x14ac:dyDescent="0.25">
      <c r="A72" s="6">
        <v>12</v>
      </c>
      <c r="B72" s="6" t="s">
        <v>280</v>
      </c>
      <c r="C72" s="2">
        <v>8</v>
      </c>
      <c r="P72" s="6" t="s">
        <v>290</v>
      </c>
      <c r="Q72" s="2">
        <v>2</v>
      </c>
    </row>
    <row r="73" spans="1:17" x14ac:dyDescent="0.25">
      <c r="A73" s="6">
        <v>13</v>
      </c>
      <c r="B73" s="6" t="s">
        <v>281</v>
      </c>
      <c r="C73" s="2">
        <v>8</v>
      </c>
      <c r="P73" s="6" t="s">
        <v>282</v>
      </c>
      <c r="Q73" s="2">
        <v>6</v>
      </c>
    </row>
    <row r="74" spans="1:17" x14ac:dyDescent="0.25">
      <c r="A74" s="6">
        <v>4</v>
      </c>
      <c r="B74" s="6" t="s">
        <v>279</v>
      </c>
      <c r="C74" s="2">
        <v>7</v>
      </c>
      <c r="P74" s="6" t="s">
        <v>284</v>
      </c>
      <c r="Q74" s="2">
        <v>5</v>
      </c>
    </row>
    <row r="75" spans="1:17" x14ac:dyDescent="0.25">
      <c r="A75" s="6">
        <v>2</v>
      </c>
      <c r="B75" s="6" t="s">
        <v>287</v>
      </c>
      <c r="C75" s="2">
        <v>6</v>
      </c>
      <c r="P75" s="6" t="s">
        <v>278</v>
      </c>
      <c r="Q75" s="2">
        <v>8</v>
      </c>
    </row>
    <row r="76" spans="1:17" x14ac:dyDescent="0.25">
      <c r="A76" s="6">
        <v>6</v>
      </c>
      <c r="B76" s="6" t="s">
        <v>282</v>
      </c>
      <c r="C76" s="2">
        <v>6</v>
      </c>
      <c r="P76" s="6" t="s">
        <v>276</v>
      </c>
      <c r="Q76" s="2">
        <v>9</v>
      </c>
    </row>
    <row r="77" spans="1:17" x14ac:dyDescent="0.25">
      <c r="A77" s="6">
        <v>3</v>
      </c>
      <c r="B77" s="6" t="s">
        <v>283</v>
      </c>
      <c r="C77" s="2">
        <v>5</v>
      </c>
      <c r="P77" s="6" t="s">
        <v>288</v>
      </c>
      <c r="Q77" s="2">
        <v>4</v>
      </c>
    </row>
    <row r="78" spans="1:17" x14ac:dyDescent="0.25">
      <c r="A78" s="6">
        <v>7</v>
      </c>
      <c r="B78" s="6" t="s">
        <v>284</v>
      </c>
      <c r="C78" s="2">
        <v>5</v>
      </c>
      <c r="P78" s="6" t="s">
        <v>277</v>
      </c>
      <c r="Q78" s="2">
        <v>9</v>
      </c>
    </row>
    <row r="79" spans="1:17" x14ac:dyDescent="0.25">
      <c r="A79" s="6">
        <v>1</v>
      </c>
      <c r="B79" s="6" t="s">
        <v>286</v>
      </c>
      <c r="C79" s="2">
        <v>4</v>
      </c>
      <c r="P79" s="6" t="s">
        <v>280</v>
      </c>
      <c r="Q79" s="2">
        <v>8</v>
      </c>
    </row>
    <row r="80" spans="1:17" x14ac:dyDescent="0.25">
      <c r="A80" s="6">
        <v>10</v>
      </c>
      <c r="B80" s="6" t="s">
        <v>288</v>
      </c>
      <c r="C80" s="2">
        <v>4</v>
      </c>
      <c r="P80" s="6" t="s">
        <v>281</v>
      </c>
      <c r="Q80" s="2">
        <v>8</v>
      </c>
    </row>
    <row r="81" spans="1:17" x14ac:dyDescent="0.25">
      <c r="A81" s="6">
        <v>17</v>
      </c>
      <c r="B81" s="6" t="s">
        <v>285</v>
      </c>
      <c r="C81" s="2">
        <v>4</v>
      </c>
      <c r="P81" s="6" t="s">
        <v>291</v>
      </c>
      <c r="Q81" s="2">
        <v>2</v>
      </c>
    </row>
    <row r="82" spans="1:17" x14ac:dyDescent="0.25">
      <c r="A82" s="6">
        <v>15</v>
      </c>
      <c r="B82" s="6" t="s">
        <v>292</v>
      </c>
      <c r="C82" s="2">
        <v>3</v>
      </c>
      <c r="P82" s="6" t="s">
        <v>292</v>
      </c>
      <c r="Q82" s="2">
        <v>3</v>
      </c>
    </row>
    <row r="83" spans="1:17" x14ac:dyDescent="0.25">
      <c r="A83" s="6">
        <v>16</v>
      </c>
      <c r="B83" s="6" t="s">
        <v>289</v>
      </c>
      <c r="C83" s="2">
        <v>3</v>
      </c>
      <c r="P83" s="6" t="s">
        <v>289</v>
      </c>
      <c r="Q83" s="2">
        <v>3</v>
      </c>
    </row>
    <row r="84" spans="1:17" x14ac:dyDescent="0.25">
      <c r="A84" s="6">
        <v>5</v>
      </c>
      <c r="B84" s="6" t="s">
        <v>290</v>
      </c>
      <c r="C84" s="2">
        <v>2</v>
      </c>
      <c r="P84" s="6" t="s">
        <v>285</v>
      </c>
      <c r="Q84" s="2">
        <v>4</v>
      </c>
    </row>
    <row r="85" spans="1:17" x14ac:dyDescent="0.25">
      <c r="A85" s="6">
        <v>14</v>
      </c>
      <c r="B85" s="6" t="s">
        <v>291</v>
      </c>
      <c r="C85" s="2">
        <v>2</v>
      </c>
    </row>
  </sheetData>
  <sortState ref="A69:C85">
    <sortCondition descending="1" ref="C69:C85"/>
  </sortState>
  <conditionalFormatting sqref="C65:L65 C47:M63">
    <cfRule type="cellIs" dxfId="0" priority="13" operator="between">
      <formula>1</formula>
      <formula>1</formula>
    </cfRule>
  </conditionalFormatting>
  <conditionalFormatting sqref="C5:C21">
    <cfRule type="colorScale" priority="10">
      <colorScale>
        <cfvo type="min"/>
        <cfvo type="percentile" val="50"/>
        <cfvo type="max"/>
        <color rgb="FFF8696B"/>
        <color rgb="FFFFEB84"/>
        <color rgb="FF63BE7B"/>
      </colorScale>
    </cfRule>
  </conditionalFormatting>
  <conditionalFormatting sqref="D5:D21">
    <cfRule type="colorScale" priority="9">
      <colorScale>
        <cfvo type="min"/>
        <cfvo type="percentile" val="50"/>
        <cfvo type="max"/>
        <color rgb="FFF8696B"/>
        <color rgb="FFFFEB84"/>
        <color rgb="FF63BE7B"/>
      </colorScale>
    </cfRule>
  </conditionalFormatting>
  <conditionalFormatting sqref="E5:E21">
    <cfRule type="colorScale" priority="8">
      <colorScale>
        <cfvo type="min"/>
        <cfvo type="percentile" val="50"/>
        <cfvo type="max"/>
        <color rgb="FFF8696B"/>
        <color rgb="FFFFEB84"/>
        <color rgb="FF63BE7B"/>
      </colorScale>
    </cfRule>
  </conditionalFormatting>
  <conditionalFormatting sqref="F5:F21">
    <cfRule type="colorScale" priority="7">
      <colorScale>
        <cfvo type="min"/>
        <cfvo type="percentile" val="50"/>
        <cfvo type="max"/>
        <color rgb="FFF8696B"/>
        <color rgb="FFFFEB84"/>
        <color rgb="FF63BE7B"/>
      </colorScale>
    </cfRule>
  </conditionalFormatting>
  <conditionalFormatting sqref="G5:G21">
    <cfRule type="colorScale" priority="6">
      <colorScale>
        <cfvo type="min"/>
        <cfvo type="percentile" val="50"/>
        <cfvo type="max"/>
        <color rgb="FFF8696B"/>
        <color rgb="FFFFEB84"/>
        <color rgb="FF63BE7B"/>
      </colorScale>
    </cfRule>
  </conditionalFormatting>
  <conditionalFormatting sqref="H5:H21">
    <cfRule type="colorScale" priority="5">
      <colorScale>
        <cfvo type="min"/>
        <cfvo type="percentile" val="50"/>
        <cfvo type="max"/>
        <color rgb="FFF8696B"/>
        <color rgb="FFFFEB84"/>
        <color rgb="FF63BE7B"/>
      </colorScale>
    </cfRule>
  </conditionalFormatting>
  <conditionalFormatting sqref="I5:I21">
    <cfRule type="colorScale" priority="4">
      <colorScale>
        <cfvo type="min"/>
        <cfvo type="percentile" val="50"/>
        <cfvo type="max"/>
        <color rgb="FFF8696B"/>
        <color rgb="FFFFEB84"/>
        <color rgb="FF63BE7B"/>
      </colorScale>
    </cfRule>
  </conditionalFormatting>
  <conditionalFormatting sqref="J5:J21">
    <cfRule type="colorScale" priority="3">
      <colorScale>
        <cfvo type="min"/>
        <cfvo type="percentile" val="50"/>
        <cfvo type="max"/>
        <color rgb="FFF8696B"/>
        <color rgb="FFFFEB84"/>
        <color rgb="FF63BE7B"/>
      </colorScale>
    </cfRule>
  </conditionalFormatting>
  <conditionalFormatting sqref="K5:K21">
    <cfRule type="colorScale" priority="2">
      <colorScale>
        <cfvo type="min"/>
        <cfvo type="percentile" val="50"/>
        <cfvo type="max"/>
        <color rgb="FFF8696B"/>
        <color rgb="FFFFEB84"/>
        <color rgb="FF63BE7B"/>
      </colorScale>
    </cfRule>
  </conditionalFormatting>
  <conditionalFormatting sqref="L5:L21">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4"/>
  <sheetViews>
    <sheetView zoomScale="110" zoomScaleNormal="110" zoomScalePageLayoutView="110" workbookViewId="0">
      <pane xSplit="3" ySplit="2" topLeftCell="FI3" activePane="bottomRight" state="frozen"/>
      <selection pane="topRight" activeCell="D1" sqref="D1"/>
      <selection pane="bottomLeft" activeCell="A3" sqref="A3"/>
      <selection pane="bottomRight"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2"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c r="FQ1" s="49"/>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c r="FQ2" s="50"/>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c r="FQ3" s="34"/>
    </row>
    <row r="4" spans="1:173" s="11" customFormat="1" ht="21.75" customHeight="1" x14ac:dyDescent="0.2">
      <c r="C4" s="80"/>
      <c r="D4" s="77">
        <f>SUM(D7:J31)</f>
        <v>21</v>
      </c>
      <c r="E4" s="77"/>
      <c r="F4" s="77"/>
      <c r="G4" s="77"/>
      <c r="H4" s="77"/>
      <c r="I4" s="77"/>
      <c r="J4" s="77"/>
      <c r="K4" s="77">
        <f>SUM(K7:Q31)</f>
        <v>7</v>
      </c>
      <c r="L4" s="77"/>
      <c r="M4" s="77"/>
      <c r="N4" s="77"/>
      <c r="O4" s="77"/>
      <c r="P4" s="77"/>
      <c r="Q4" s="77"/>
      <c r="R4" s="77"/>
      <c r="S4" s="77">
        <f>SUM(S7:AE31)</f>
        <v>12</v>
      </c>
      <c r="T4" s="77"/>
      <c r="U4" s="77"/>
      <c r="V4" s="77"/>
      <c r="W4" s="77"/>
      <c r="X4" s="77"/>
      <c r="Y4" s="77"/>
      <c r="Z4" s="77"/>
      <c r="AA4" s="77"/>
      <c r="AB4" s="77"/>
      <c r="AC4" s="77"/>
      <c r="AD4" s="77"/>
      <c r="AE4" s="77"/>
      <c r="AF4" s="77">
        <f>SUM(AF7:AO31)</f>
        <v>8</v>
      </c>
      <c r="AG4" s="77"/>
      <c r="AH4" s="77"/>
      <c r="AI4" s="77"/>
      <c r="AJ4" s="77"/>
      <c r="AK4" s="77"/>
      <c r="AL4" s="77"/>
      <c r="AM4" s="77"/>
      <c r="AN4" s="77"/>
      <c r="AO4" s="77"/>
      <c r="AP4" s="77">
        <f>SUM(AP7:AX31)</f>
        <v>18</v>
      </c>
      <c r="AQ4" s="77"/>
      <c r="AR4" s="77"/>
      <c r="AS4" s="77"/>
      <c r="AT4" s="77"/>
      <c r="AU4" s="77"/>
      <c r="AV4" s="77"/>
      <c r="AW4" s="77"/>
      <c r="AX4" s="77"/>
      <c r="AY4" s="77">
        <f>SUM(AY7:BF31)</f>
        <v>71</v>
      </c>
      <c r="AZ4" s="77"/>
      <c r="BA4" s="77"/>
      <c r="BB4" s="77"/>
      <c r="BC4" s="77"/>
      <c r="BD4" s="77"/>
      <c r="BE4" s="77"/>
      <c r="BF4" s="77"/>
      <c r="BG4" s="77">
        <f>SUM(BG7:BK31)</f>
        <v>1</v>
      </c>
      <c r="BH4" s="77"/>
      <c r="BI4" s="77"/>
      <c r="BJ4" s="77"/>
      <c r="BK4" s="77"/>
      <c r="BL4" s="77">
        <f>SUM(BL7:BW31)</f>
        <v>5</v>
      </c>
      <c r="BM4" s="77"/>
      <c r="BN4" s="77"/>
      <c r="BO4" s="77"/>
      <c r="BP4" s="77"/>
      <c r="BQ4" s="77"/>
      <c r="BR4" s="77"/>
      <c r="BS4" s="77"/>
      <c r="BT4" s="77"/>
      <c r="BU4" s="77"/>
      <c r="BV4" s="77"/>
      <c r="BW4" s="77"/>
      <c r="BX4" s="77">
        <f>SUM(BX7:CE31)</f>
        <v>3</v>
      </c>
      <c r="BY4" s="77"/>
      <c r="BZ4" s="77"/>
      <c r="CA4" s="77"/>
      <c r="CB4" s="77"/>
      <c r="CC4" s="77"/>
      <c r="CD4" s="77"/>
      <c r="CE4" s="77"/>
      <c r="CF4" s="78">
        <f>SUM(CF7:CO31)</f>
        <v>10</v>
      </c>
      <c r="CG4" s="78"/>
      <c r="CH4" s="78"/>
      <c r="CI4" s="78"/>
      <c r="CJ4" s="78"/>
      <c r="CK4" s="78"/>
      <c r="CL4" s="78"/>
      <c r="CM4" s="78"/>
      <c r="CN4" s="78"/>
      <c r="CO4" s="78"/>
      <c r="CP4" s="77">
        <f>SUM(CP7:CY31)</f>
        <v>15</v>
      </c>
      <c r="CQ4" s="77"/>
      <c r="CR4" s="77"/>
      <c r="CS4" s="77"/>
      <c r="CT4" s="77"/>
      <c r="CU4" s="77"/>
      <c r="CV4" s="77"/>
      <c r="CW4" s="77"/>
      <c r="CX4" s="77"/>
      <c r="CY4" s="77"/>
      <c r="CZ4" s="77">
        <f>SUM(CZ7:DJ31)</f>
        <v>6</v>
      </c>
      <c r="DA4" s="77"/>
      <c r="DB4" s="77"/>
      <c r="DC4" s="77"/>
      <c r="DD4" s="77"/>
      <c r="DE4" s="77"/>
      <c r="DF4" s="77"/>
      <c r="DG4" s="77"/>
      <c r="DH4" s="77"/>
      <c r="DI4" s="77"/>
      <c r="DJ4" s="77"/>
      <c r="DK4" s="77">
        <f>SUM(DK7:DO31)</f>
        <v>12</v>
      </c>
      <c r="DL4" s="77"/>
      <c r="DM4" s="77"/>
      <c r="DN4" s="77"/>
      <c r="DO4" s="77"/>
      <c r="DP4" s="77">
        <f>SUM(DP7:DY31)</f>
        <v>0</v>
      </c>
      <c r="DQ4" s="77"/>
      <c r="DR4" s="77"/>
      <c r="DS4" s="77"/>
      <c r="DT4" s="77"/>
      <c r="DU4" s="77"/>
      <c r="DV4" s="77"/>
      <c r="DW4" s="77"/>
      <c r="DX4" s="77"/>
      <c r="DY4" s="77"/>
      <c r="DZ4" s="77">
        <f>SUM(DZ7:EK31)</f>
        <v>1</v>
      </c>
      <c r="EA4" s="77"/>
      <c r="EB4" s="77"/>
      <c r="EC4" s="77"/>
      <c r="ED4" s="77"/>
      <c r="EE4" s="77"/>
      <c r="EF4" s="77"/>
      <c r="EG4" s="77"/>
      <c r="EH4" s="77"/>
      <c r="EI4" s="77"/>
      <c r="EJ4" s="77"/>
      <c r="EK4" s="77"/>
      <c r="EL4" s="77">
        <f>SUM(EL7:EW31)</f>
        <v>11</v>
      </c>
      <c r="EM4" s="77"/>
      <c r="EN4" s="77"/>
      <c r="EO4" s="77"/>
      <c r="EP4" s="77"/>
      <c r="EQ4" s="77"/>
      <c r="ER4" s="77"/>
      <c r="ES4" s="77"/>
      <c r="ET4" s="77"/>
      <c r="EU4" s="77"/>
      <c r="EV4" s="77"/>
      <c r="EW4" s="77"/>
      <c r="EX4" s="77">
        <f>SUM(EX7:FP31)</f>
        <v>39</v>
      </c>
      <c r="EY4" s="77"/>
      <c r="EZ4" s="77"/>
      <c r="FA4" s="77"/>
      <c r="FB4" s="77"/>
      <c r="FC4" s="77"/>
      <c r="FD4" s="77"/>
      <c r="FE4" s="77"/>
      <c r="FF4" s="77"/>
      <c r="FG4" s="77"/>
      <c r="FH4" s="77"/>
      <c r="FI4" s="77"/>
      <c r="FJ4" s="77"/>
      <c r="FK4" s="77"/>
      <c r="FL4" s="77"/>
      <c r="FM4" s="77"/>
      <c r="FN4" s="77"/>
      <c r="FO4" s="77"/>
      <c r="FP4" s="77"/>
      <c r="FQ4" s="34"/>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 t="shared" ref="D6:AI6" si="0">SUM(D7:D31)</f>
        <v>0</v>
      </c>
      <c r="E6" s="18">
        <f t="shared" si="0"/>
        <v>0</v>
      </c>
      <c r="F6" s="18">
        <f t="shared" si="0"/>
        <v>1</v>
      </c>
      <c r="G6" s="18">
        <f t="shared" si="0"/>
        <v>6</v>
      </c>
      <c r="H6" s="18">
        <f t="shared" si="0"/>
        <v>2</v>
      </c>
      <c r="I6" s="18">
        <f t="shared" si="0"/>
        <v>2</v>
      </c>
      <c r="J6" s="18">
        <f t="shared" si="0"/>
        <v>10</v>
      </c>
      <c r="K6" s="18">
        <f t="shared" si="0"/>
        <v>0</v>
      </c>
      <c r="L6" s="18">
        <f t="shared" si="0"/>
        <v>1</v>
      </c>
      <c r="M6" s="18">
        <f t="shared" si="0"/>
        <v>2</v>
      </c>
      <c r="N6" s="18">
        <f t="shared" si="0"/>
        <v>3</v>
      </c>
      <c r="O6" s="18">
        <f t="shared" si="0"/>
        <v>0</v>
      </c>
      <c r="P6" s="18">
        <f t="shared" si="0"/>
        <v>1</v>
      </c>
      <c r="Q6" s="18">
        <f t="shared" si="0"/>
        <v>0</v>
      </c>
      <c r="R6" s="18">
        <f t="shared" si="0"/>
        <v>0</v>
      </c>
      <c r="S6" s="18">
        <f t="shared" si="0"/>
        <v>1</v>
      </c>
      <c r="T6" s="18">
        <f t="shared" si="0"/>
        <v>3</v>
      </c>
      <c r="U6" s="18">
        <f t="shared" si="0"/>
        <v>0</v>
      </c>
      <c r="V6" s="18">
        <f t="shared" si="0"/>
        <v>0</v>
      </c>
      <c r="W6" s="18">
        <f t="shared" si="0"/>
        <v>0</v>
      </c>
      <c r="X6" s="18">
        <f t="shared" si="0"/>
        <v>0</v>
      </c>
      <c r="Y6" s="18">
        <f t="shared" si="0"/>
        <v>2</v>
      </c>
      <c r="Z6" s="18">
        <f t="shared" si="0"/>
        <v>2</v>
      </c>
      <c r="AA6" s="18">
        <f t="shared" si="0"/>
        <v>3</v>
      </c>
      <c r="AB6" s="18">
        <f t="shared" si="0"/>
        <v>0</v>
      </c>
      <c r="AC6" s="18">
        <f t="shared" si="0"/>
        <v>0</v>
      </c>
      <c r="AD6" s="18">
        <f t="shared" si="0"/>
        <v>1</v>
      </c>
      <c r="AE6" s="18">
        <f t="shared" si="0"/>
        <v>0</v>
      </c>
      <c r="AF6" s="18">
        <f t="shared" si="0"/>
        <v>0</v>
      </c>
      <c r="AG6" s="18">
        <f t="shared" si="0"/>
        <v>0</v>
      </c>
      <c r="AH6" s="18">
        <f t="shared" si="0"/>
        <v>0</v>
      </c>
      <c r="AI6" s="18">
        <f t="shared" si="0"/>
        <v>2</v>
      </c>
      <c r="AJ6" s="18">
        <f t="shared" ref="AJ6:BO6" si="1">SUM(AJ7:AJ31)</f>
        <v>2</v>
      </c>
      <c r="AK6" s="18">
        <f t="shared" si="1"/>
        <v>0</v>
      </c>
      <c r="AL6" s="18">
        <f t="shared" si="1"/>
        <v>0</v>
      </c>
      <c r="AM6" s="18">
        <f t="shared" si="1"/>
        <v>2</v>
      </c>
      <c r="AN6" s="18">
        <f t="shared" si="1"/>
        <v>2</v>
      </c>
      <c r="AO6" s="18">
        <f t="shared" si="1"/>
        <v>0</v>
      </c>
      <c r="AP6" s="18">
        <f t="shared" si="1"/>
        <v>5</v>
      </c>
      <c r="AQ6" s="18">
        <f t="shared" si="1"/>
        <v>2</v>
      </c>
      <c r="AR6" s="18">
        <f t="shared" si="1"/>
        <v>0</v>
      </c>
      <c r="AS6" s="18">
        <f t="shared" si="1"/>
        <v>3</v>
      </c>
      <c r="AT6" s="18">
        <f t="shared" si="1"/>
        <v>5</v>
      </c>
      <c r="AU6" s="18">
        <f t="shared" si="1"/>
        <v>1</v>
      </c>
      <c r="AV6" s="18">
        <f t="shared" si="1"/>
        <v>1</v>
      </c>
      <c r="AW6" s="18">
        <f t="shared" si="1"/>
        <v>0</v>
      </c>
      <c r="AX6" s="18">
        <f t="shared" si="1"/>
        <v>1</v>
      </c>
      <c r="AY6" s="18">
        <f t="shared" si="1"/>
        <v>11</v>
      </c>
      <c r="AZ6" s="18">
        <f t="shared" si="1"/>
        <v>13</v>
      </c>
      <c r="BA6" s="18">
        <f t="shared" si="1"/>
        <v>10</v>
      </c>
      <c r="BB6" s="18">
        <f t="shared" si="1"/>
        <v>4</v>
      </c>
      <c r="BC6" s="18">
        <f t="shared" si="1"/>
        <v>5</v>
      </c>
      <c r="BD6" s="18">
        <f t="shared" si="1"/>
        <v>3</v>
      </c>
      <c r="BE6" s="18">
        <f t="shared" si="1"/>
        <v>13</v>
      </c>
      <c r="BF6" s="18">
        <f t="shared" si="1"/>
        <v>12</v>
      </c>
      <c r="BG6" s="18">
        <f t="shared" si="1"/>
        <v>1</v>
      </c>
      <c r="BH6" s="18">
        <f t="shared" si="1"/>
        <v>0</v>
      </c>
      <c r="BI6" s="18">
        <f t="shared" si="1"/>
        <v>0</v>
      </c>
      <c r="BJ6" s="18">
        <f t="shared" si="1"/>
        <v>0</v>
      </c>
      <c r="BK6" s="18">
        <f t="shared" si="1"/>
        <v>0</v>
      </c>
      <c r="BL6" s="18">
        <f t="shared" si="1"/>
        <v>1</v>
      </c>
      <c r="BM6" s="18">
        <f t="shared" si="1"/>
        <v>1</v>
      </c>
      <c r="BN6" s="18">
        <f t="shared" si="1"/>
        <v>2</v>
      </c>
      <c r="BO6" s="18">
        <f t="shared" si="1"/>
        <v>0</v>
      </c>
      <c r="BP6" s="18">
        <f t="shared" ref="BP6:CU6" si="2">SUM(BP7:BP31)</f>
        <v>0</v>
      </c>
      <c r="BQ6" s="18">
        <f t="shared" si="2"/>
        <v>0</v>
      </c>
      <c r="BR6" s="18">
        <f t="shared" si="2"/>
        <v>0</v>
      </c>
      <c r="BS6" s="18">
        <f t="shared" si="2"/>
        <v>1</v>
      </c>
      <c r="BT6" s="18">
        <f t="shared" si="2"/>
        <v>0</v>
      </c>
      <c r="BU6" s="18">
        <f t="shared" si="2"/>
        <v>0</v>
      </c>
      <c r="BV6" s="18">
        <f t="shared" si="2"/>
        <v>0</v>
      </c>
      <c r="BW6" s="18">
        <f t="shared" si="2"/>
        <v>0</v>
      </c>
      <c r="BX6" s="18">
        <f t="shared" si="2"/>
        <v>1</v>
      </c>
      <c r="BY6" s="18">
        <f t="shared" si="2"/>
        <v>0</v>
      </c>
      <c r="BZ6" s="18">
        <f t="shared" si="2"/>
        <v>0</v>
      </c>
      <c r="CA6" s="18">
        <f t="shared" si="2"/>
        <v>0</v>
      </c>
      <c r="CB6" s="18">
        <f t="shared" si="2"/>
        <v>0</v>
      </c>
      <c r="CC6" s="18">
        <f t="shared" si="2"/>
        <v>1</v>
      </c>
      <c r="CD6" s="18">
        <f t="shared" si="2"/>
        <v>0</v>
      </c>
      <c r="CE6" s="18">
        <f t="shared" si="2"/>
        <v>1</v>
      </c>
      <c r="CF6" s="18">
        <f t="shared" si="2"/>
        <v>2</v>
      </c>
      <c r="CG6" s="18">
        <f t="shared" si="2"/>
        <v>5</v>
      </c>
      <c r="CH6" s="18">
        <f t="shared" si="2"/>
        <v>2</v>
      </c>
      <c r="CI6" s="18">
        <f t="shared" si="2"/>
        <v>1</v>
      </c>
      <c r="CJ6" s="18">
        <f t="shared" si="2"/>
        <v>0</v>
      </c>
      <c r="CK6" s="18">
        <f t="shared" si="2"/>
        <v>0</v>
      </c>
      <c r="CL6" s="18">
        <f t="shared" si="2"/>
        <v>0</v>
      </c>
      <c r="CM6" s="18">
        <f t="shared" si="2"/>
        <v>0</v>
      </c>
      <c r="CN6" s="18">
        <f t="shared" si="2"/>
        <v>0</v>
      </c>
      <c r="CO6" s="18">
        <f t="shared" si="2"/>
        <v>0</v>
      </c>
      <c r="CP6" s="18">
        <f t="shared" si="2"/>
        <v>2</v>
      </c>
      <c r="CQ6" s="18">
        <f t="shared" si="2"/>
        <v>1</v>
      </c>
      <c r="CR6" s="18">
        <f t="shared" si="2"/>
        <v>1</v>
      </c>
      <c r="CS6" s="18">
        <f t="shared" si="2"/>
        <v>0</v>
      </c>
      <c r="CT6" s="18">
        <f t="shared" si="2"/>
        <v>3</v>
      </c>
      <c r="CU6" s="18">
        <f t="shared" si="2"/>
        <v>3</v>
      </c>
      <c r="CV6" s="18">
        <f t="shared" ref="CV6:EA6" si="3">SUM(CV7:CV31)</f>
        <v>1</v>
      </c>
      <c r="CW6" s="18">
        <f t="shared" si="3"/>
        <v>2</v>
      </c>
      <c r="CX6" s="18">
        <f t="shared" si="3"/>
        <v>2</v>
      </c>
      <c r="CY6" s="18">
        <f t="shared" si="3"/>
        <v>0</v>
      </c>
      <c r="CZ6" s="18">
        <f t="shared" si="3"/>
        <v>0</v>
      </c>
      <c r="DA6" s="18">
        <f t="shared" si="3"/>
        <v>2</v>
      </c>
      <c r="DB6" s="18">
        <f t="shared" si="3"/>
        <v>0</v>
      </c>
      <c r="DC6" s="18">
        <f t="shared" si="3"/>
        <v>0</v>
      </c>
      <c r="DD6" s="18">
        <f t="shared" si="3"/>
        <v>1</v>
      </c>
      <c r="DE6" s="18">
        <f t="shared" si="3"/>
        <v>0</v>
      </c>
      <c r="DF6" s="18">
        <f t="shared" si="3"/>
        <v>0</v>
      </c>
      <c r="DG6" s="18">
        <f t="shared" si="3"/>
        <v>2</v>
      </c>
      <c r="DH6" s="18">
        <f t="shared" si="3"/>
        <v>0</v>
      </c>
      <c r="DI6" s="18">
        <f t="shared" si="3"/>
        <v>1</v>
      </c>
      <c r="DJ6" s="18">
        <f t="shared" si="3"/>
        <v>0</v>
      </c>
      <c r="DK6" s="18">
        <f t="shared" si="3"/>
        <v>3</v>
      </c>
      <c r="DL6" s="18">
        <f t="shared" si="3"/>
        <v>3</v>
      </c>
      <c r="DM6" s="18">
        <f t="shared" si="3"/>
        <v>3</v>
      </c>
      <c r="DN6" s="18">
        <f t="shared" si="3"/>
        <v>0</v>
      </c>
      <c r="DO6" s="18">
        <f t="shared" si="3"/>
        <v>3</v>
      </c>
      <c r="DP6" s="18">
        <f t="shared" si="3"/>
        <v>0</v>
      </c>
      <c r="DQ6" s="18">
        <f t="shared" si="3"/>
        <v>0</v>
      </c>
      <c r="DR6" s="18">
        <f t="shared" si="3"/>
        <v>0</v>
      </c>
      <c r="DS6" s="18">
        <f t="shared" si="3"/>
        <v>0</v>
      </c>
      <c r="DT6" s="18">
        <f t="shared" si="3"/>
        <v>0</v>
      </c>
      <c r="DU6" s="18">
        <f t="shared" si="3"/>
        <v>0</v>
      </c>
      <c r="DV6" s="18">
        <f t="shared" si="3"/>
        <v>0</v>
      </c>
      <c r="DW6" s="18">
        <f t="shared" si="3"/>
        <v>0</v>
      </c>
      <c r="DX6" s="18">
        <f t="shared" si="3"/>
        <v>0</v>
      </c>
      <c r="DY6" s="18">
        <f t="shared" si="3"/>
        <v>0</v>
      </c>
      <c r="DZ6" s="18">
        <f t="shared" si="3"/>
        <v>1</v>
      </c>
      <c r="EA6" s="18">
        <f t="shared" si="3"/>
        <v>0</v>
      </c>
      <c r="EB6" s="18">
        <f t="shared" ref="EB6:FG6" si="4">SUM(EB7:EB31)</f>
        <v>0</v>
      </c>
      <c r="EC6" s="18">
        <f t="shared" si="4"/>
        <v>0</v>
      </c>
      <c r="ED6" s="18">
        <f t="shared" si="4"/>
        <v>0</v>
      </c>
      <c r="EE6" s="18">
        <f t="shared" si="4"/>
        <v>0</v>
      </c>
      <c r="EF6" s="18">
        <f t="shared" si="4"/>
        <v>0</v>
      </c>
      <c r="EG6" s="18">
        <f t="shared" si="4"/>
        <v>0</v>
      </c>
      <c r="EH6" s="18">
        <f t="shared" si="4"/>
        <v>0</v>
      </c>
      <c r="EI6" s="18">
        <f t="shared" si="4"/>
        <v>0</v>
      </c>
      <c r="EJ6" s="18">
        <f t="shared" si="4"/>
        <v>0</v>
      </c>
      <c r="EK6" s="18">
        <f t="shared" si="4"/>
        <v>0</v>
      </c>
      <c r="EL6" s="18">
        <f t="shared" si="4"/>
        <v>0</v>
      </c>
      <c r="EM6" s="18">
        <f t="shared" si="4"/>
        <v>0</v>
      </c>
      <c r="EN6" s="18">
        <f t="shared" si="4"/>
        <v>0</v>
      </c>
      <c r="EO6" s="18">
        <f t="shared" si="4"/>
        <v>0</v>
      </c>
      <c r="EP6" s="18">
        <f t="shared" si="4"/>
        <v>0</v>
      </c>
      <c r="EQ6" s="18">
        <f t="shared" si="4"/>
        <v>4</v>
      </c>
      <c r="ER6" s="18">
        <f t="shared" si="4"/>
        <v>2</v>
      </c>
      <c r="ES6" s="18">
        <f t="shared" si="4"/>
        <v>3</v>
      </c>
      <c r="ET6" s="18">
        <f t="shared" si="4"/>
        <v>0</v>
      </c>
      <c r="EU6" s="18">
        <f t="shared" si="4"/>
        <v>0</v>
      </c>
      <c r="EV6" s="18">
        <f t="shared" si="4"/>
        <v>0</v>
      </c>
      <c r="EW6" s="18">
        <f t="shared" si="4"/>
        <v>2</v>
      </c>
      <c r="EX6" s="18">
        <f t="shared" si="4"/>
        <v>2</v>
      </c>
      <c r="EY6" s="18">
        <f t="shared" si="4"/>
        <v>0</v>
      </c>
      <c r="EZ6" s="18">
        <f t="shared" si="4"/>
        <v>0</v>
      </c>
      <c r="FA6" s="18">
        <f t="shared" si="4"/>
        <v>0</v>
      </c>
      <c r="FB6" s="18">
        <f t="shared" si="4"/>
        <v>0</v>
      </c>
      <c r="FC6" s="18">
        <f t="shared" si="4"/>
        <v>2</v>
      </c>
      <c r="FD6" s="18">
        <f t="shared" si="4"/>
        <v>1</v>
      </c>
      <c r="FE6" s="18">
        <f t="shared" si="4"/>
        <v>0</v>
      </c>
      <c r="FF6" s="18">
        <f t="shared" si="4"/>
        <v>3</v>
      </c>
      <c r="FG6" s="18">
        <f t="shared" si="4"/>
        <v>0</v>
      </c>
      <c r="FH6" s="18">
        <f t="shared" ref="FH6:FP6" si="5">SUM(FH7:FH31)</f>
        <v>0</v>
      </c>
      <c r="FI6" s="18">
        <f t="shared" si="5"/>
        <v>0</v>
      </c>
      <c r="FJ6" s="18">
        <f t="shared" si="5"/>
        <v>0</v>
      </c>
      <c r="FK6" s="18">
        <f t="shared" si="5"/>
        <v>3</v>
      </c>
      <c r="FL6" s="18">
        <f t="shared" si="5"/>
        <v>2</v>
      </c>
      <c r="FM6" s="18">
        <f t="shared" si="5"/>
        <v>10</v>
      </c>
      <c r="FN6" s="18">
        <f t="shared" si="5"/>
        <v>8</v>
      </c>
      <c r="FO6" s="18">
        <f t="shared" si="5"/>
        <v>4</v>
      </c>
      <c r="FP6" s="18">
        <f t="shared" si="5"/>
        <v>4</v>
      </c>
      <c r="FQ6" s="19" t="s">
        <v>252</v>
      </c>
    </row>
    <row r="7" spans="1:173" s="22" customFormat="1" ht="12.75" x14ac:dyDescent="0.2">
      <c r="A7" s="21"/>
      <c r="B7" s="21">
        <v>12323</v>
      </c>
      <c r="C7" s="36" t="s">
        <v>331</v>
      </c>
      <c r="H7" s="22">
        <v>1</v>
      </c>
      <c r="K7" s="23"/>
      <c r="L7" s="23"/>
      <c r="M7" s="23"/>
      <c r="N7" s="23">
        <v>1</v>
      </c>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v>1</v>
      </c>
      <c r="CU7" s="24"/>
      <c r="CV7" s="24"/>
      <c r="CW7" s="24">
        <v>1</v>
      </c>
      <c r="CX7" s="24">
        <v>1</v>
      </c>
      <c r="CY7" s="24"/>
      <c r="CZ7" s="24"/>
      <c r="DA7" s="24"/>
      <c r="DB7" s="24"/>
      <c r="DC7" s="24"/>
      <c r="DD7" s="24">
        <v>1</v>
      </c>
      <c r="DE7" s="24"/>
      <c r="DF7" s="24"/>
      <c r="DG7" s="24">
        <v>1</v>
      </c>
      <c r="DH7" s="24"/>
      <c r="DI7" s="24"/>
      <c r="DJ7" s="24"/>
      <c r="DK7" s="24">
        <v>1</v>
      </c>
      <c r="DL7" s="24">
        <v>1</v>
      </c>
      <c r="DM7" s="24">
        <v>1</v>
      </c>
      <c r="DN7" s="24"/>
      <c r="DO7" s="24">
        <v>1</v>
      </c>
      <c r="DP7" s="24"/>
      <c r="DQ7" s="24"/>
      <c r="DR7" s="24"/>
      <c r="DS7" s="24"/>
      <c r="DT7" s="24"/>
      <c r="DU7" s="24"/>
      <c r="DV7" s="24"/>
      <c r="DW7" s="24"/>
      <c r="EQ7" s="22">
        <v>1</v>
      </c>
      <c r="ER7" s="22">
        <v>1</v>
      </c>
      <c r="EW7" s="22">
        <v>1</v>
      </c>
      <c r="FM7" s="22">
        <v>1</v>
      </c>
      <c r="FQ7" s="51"/>
    </row>
    <row r="8" spans="1:173" s="22" customFormat="1" ht="15.75" x14ac:dyDescent="0.25">
      <c r="A8" s="21"/>
      <c r="B8" s="21">
        <v>15067</v>
      </c>
      <c r="C8" s="36" t="s">
        <v>331</v>
      </c>
      <c r="D8"/>
      <c r="E8"/>
      <c r="F8">
        <v>1</v>
      </c>
      <c r="G8">
        <v>1</v>
      </c>
      <c r="H8">
        <v>1</v>
      </c>
      <c r="I8">
        <v>1</v>
      </c>
      <c r="J8">
        <v>1</v>
      </c>
      <c r="K8" s="23"/>
      <c r="L8" s="23"/>
      <c r="M8" s="23">
        <v>1</v>
      </c>
      <c r="N8" s="23">
        <v>1</v>
      </c>
      <c r="O8" s="23"/>
      <c r="P8" s="23">
        <v>1</v>
      </c>
      <c r="Q8" s="23"/>
      <c r="R8" s="23"/>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v>1</v>
      </c>
      <c r="CH8" s="24">
        <v>1</v>
      </c>
      <c r="CI8" s="24"/>
      <c r="CJ8" s="24"/>
      <c r="CK8" s="24"/>
      <c r="CL8" s="24"/>
      <c r="CM8" s="24"/>
      <c r="CN8" s="24"/>
      <c r="CO8" s="24"/>
      <c r="CP8" s="24"/>
      <c r="CQ8" s="24"/>
      <c r="CR8" s="24">
        <v>1</v>
      </c>
      <c r="CS8" s="24"/>
      <c r="CT8" s="24">
        <v>1</v>
      </c>
      <c r="CU8" s="24"/>
      <c r="CV8" s="24"/>
      <c r="CW8" s="24">
        <v>1</v>
      </c>
      <c r="CX8" s="24">
        <v>1</v>
      </c>
      <c r="CY8" s="24"/>
      <c r="CZ8" s="24"/>
      <c r="DA8" s="24"/>
      <c r="DB8" s="24"/>
      <c r="DC8" s="24"/>
      <c r="DD8" s="24"/>
      <c r="DE8" s="24"/>
      <c r="DF8" s="24"/>
      <c r="DG8" s="24">
        <v>1</v>
      </c>
      <c r="DH8" s="24"/>
      <c r="DI8" s="24">
        <v>1</v>
      </c>
      <c r="DJ8" s="24"/>
      <c r="DK8" s="24">
        <v>1</v>
      </c>
      <c r="DL8" s="24">
        <v>1</v>
      </c>
      <c r="DM8" s="24">
        <v>1</v>
      </c>
      <c r="DN8" s="24"/>
      <c r="DO8" s="24">
        <v>1</v>
      </c>
      <c r="DP8" s="24"/>
      <c r="DQ8" s="24"/>
      <c r="DR8" s="24"/>
      <c r="DS8" s="24"/>
      <c r="DT8" s="24"/>
      <c r="DU8" s="24"/>
      <c r="DV8" s="24"/>
      <c r="DW8" s="24"/>
      <c r="EQ8" s="22">
        <v>1</v>
      </c>
      <c r="ER8" s="22">
        <v>1</v>
      </c>
      <c r="EW8" s="22">
        <v>1</v>
      </c>
      <c r="FC8" s="22">
        <v>1</v>
      </c>
      <c r="FF8" s="22">
        <v>1</v>
      </c>
      <c r="FK8" s="22">
        <v>1</v>
      </c>
      <c r="FM8" s="22">
        <v>1</v>
      </c>
      <c r="FN8" s="22">
        <v>1</v>
      </c>
      <c r="FO8" s="22">
        <v>1</v>
      </c>
      <c r="FQ8" s="51"/>
    </row>
    <row r="9" spans="1:173" s="22" customFormat="1" ht="12.75" x14ac:dyDescent="0.2">
      <c r="A9" s="21"/>
      <c r="B9" s="21">
        <v>15161</v>
      </c>
      <c r="C9" s="36" t="s">
        <v>331</v>
      </c>
      <c r="K9" s="23"/>
      <c r="L9" s="23"/>
      <c r="M9" s="23"/>
      <c r="N9" s="23"/>
      <c r="O9" s="23"/>
      <c r="P9" s="23"/>
      <c r="Q9" s="23"/>
      <c r="R9" s="23"/>
      <c r="S9" s="23">
        <v>1</v>
      </c>
      <c r="T9" s="23">
        <v>1</v>
      </c>
      <c r="U9" s="23"/>
      <c r="V9" s="23"/>
      <c r="W9" s="23"/>
      <c r="X9" s="23"/>
      <c r="Y9" s="23"/>
      <c r="Z9" s="23"/>
      <c r="AA9" s="23"/>
      <c r="AB9" s="23"/>
      <c r="AC9" s="23"/>
      <c r="AD9" s="23">
        <v>1</v>
      </c>
      <c r="AE9" s="23"/>
      <c r="AF9" s="23"/>
      <c r="AG9" s="23"/>
      <c r="AH9" s="23"/>
      <c r="AI9" s="23"/>
      <c r="AJ9" s="23"/>
      <c r="AK9" s="23"/>
      <c r="AL9" s="23"/>
      <c r="AM9" s="23"/>
      <c r="AN9" s="23"/>
      <c r="AO9" s="23"/>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FQ9" s="51"/>
    </row>
    <row r="10" spans="1:173" s="22" customFormat="1" ht="12.75" x14ac:dyDescent="0.2">
      <c r="A10" s="21"/>
      <c r="B10" s="21">
        <v>16096</v>
      </c>
      <c r="C10" s="36" t="s">
        <v>331</v>
      </c>
      <c r="D10" s="22">
        <v>0</v>
      </c>
      <c r="E10" s="22">
        <v>0</v>
      </c>
      <c r="F10" s="22">
        <v>0</v>
      </c>
      <c r="G10" s="22">
        <v>1</v>
      </c>
      <c r="H10" s="22">
        <v>0</v>
      </c>
      <c r="I10" s="22">
        <v>0</v>
      </c>
      <c r="J10" s="22">
        <v>1</v>
      </c>
      <c r="K10" s="23">
        <v>0</v>
      </c>
      <c r="L10" s="23">
        <v>0</v>
      </c>
      <c r="M10" s="23">
        <v>0</v>
      </c>
      <c r="N10" s="23">
        <v>0</v>
      </c>
      <c r="O10" s="23">
        <v>0</v>
      </c>
      <c r="P10" s="23">
        <v>0</v>
      </c>
      <c r="Q10" s="23">
        <v>0</v>
      </c>
      <c r="R10" s="23">
        <v>0</v>
      </c>
      <c r="S10" s="23">
        <v>0</v>
      </c>
      <c r="T10" s="23">
        <v>0</v>
      </c>
      <c r="U10" s="23">
        <v>0</v>
      </c>
      <c r="V10" s="23">
        <v>0</v>
      </c>
      <c r="W10" s="23">
        <v>0</v>
      </c>
      <c r="X10" s="23">
        <v>0</v>
      </c>
      <c r="Y10" s="23">
        <v>0</v>
      </c>
      <c r="Z10" s="23">
        <v>0</v>
      </c>
      <c r="AA10" s="23">
        <v>1</v>
      </c>
      <c r="AB10" s="23">
        <v>0</v>
      </c>
      <c r="AC10" s="23">
        <v>0</v>
      </c>
      <c r="AD10" s="23">
        <v>0</v>
      </c>
      <c r="AE10" s="23">
        <v>0</v>
      </c>
      <c r="AF10" s="23">
        <v>0</v>
      </c>
      <c r="AG10" s="23">
        <v>0</v>
      </c>
      <c r="AH10" s="23">
        <v>0</v>
      </c>
      <c r="AI10" s="23">
        <v>0</v>
      </c>
      <c r="AJ10" s="23">
        <v>0</v>
      </c>
      <c r="AK10" s="23">
        <v>0</v>
      </c>
      <c r="AL10" s="23">
        <v>0</v>
      </c>
      <c r="AM10" s="23">
        <v>0</v>
      </c>
      <c r="AN10" s="23">
        <v>0</v>
      </c>
      <c r="AO10" s="23">
        <v>0</v>
      </c>
      <c r="AP10" s="24">
        <v>0</v>
      </c>
      <c r="AQ10" s="24">
        <v>0</v>
      </c>
      <c r="AR10" s="24">
        <v>0</v>
      </c>
      <c r="AS10" s="24">
        <v>0</v>
      </c>
      <c r="AT10" s="24">
        <v>0</v>
      </c>
      <c r="AU10" s="24">
        <v>0</v>
      </c>
      <c r="AV10" s="24">
        <v>0</v>
      </c>
      <c r="AW10" s="24">
        <v>0</v>
      </c>
      <c r="AX10" s="24">
        <v>0</v>
      </c>
      <c r="AY10" s="24">
        <v>0</v>
      </c>
      <c r="AZ10" s="24">
        <v>1</v>
      </c>
      <c r="BA10" s="24">
        <v>1</v>
      </c>
      <c r="BB10" s="24">
        <v>0</v>
      </c>
      <c r="BC10" s="24">
        <v>0</v>
      </c>
      <c r="BD10" s="24">
        <v>0</v>
      </c>
      <c r="BE10" s="24">
        <v>0</v>
      </c>
      <c r="BF10" s="24">
        <v>1</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0</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0</v>
      </c>
      <c r="DT10" s="24">
        <v>0</v>
      </c>
      <c r="DU10" s="24">
        <v>0</v>
      </c>
      <c r="DV10" s="24">
        <v>0</v>
      </c>
      <c r="DW10" s="24">
        <v>0</v>
      </c>
      <c r="DX10" s="24">
        <v>0</v>
      </c>
      <c r="DY10" s="24">
        <v>0</v>
      </c>
      <c r="DZ10" s="22">
        <v>0</v>
      </c>
      <c r="EA10" s="22">
        <v>0</v>
      </c>
      <c r="EB10" s="22">
        <v>0</v>
      </c>
      <c r="EC10" s="22">
        <v>0</v>
      </c>
      <c r="ED10" s="22">
        <v>0</v>
      </c>
      <c r="EE10" s="22">
        <v>0</v>
      </c>
      <c r="EF10" s="22">
        <v>0</v>
      </c>
      <c r="EG10" s="22">
        <v>0</v>
      </c>
      <c r="EH10" s="22">
        <v>0</v>
      </c>
      <c r="EI10" s="22">
        <v>0</v>
      </c>
      <c r="EJ10" s="22">
        <v>0</v>
      </c>
      <c r="EK10" s="22">
        <v>0</v>
      </c>
      <c r="EL10" s="22">
        <v>0</v>
      </c>
      <c r="EM10" s="22">
        <v>0</v>
      </c>
      <c r="EN10" s="22">
        <v>0</v>
      </c>
      <c r="EO10" s="22">
        <v>0</v>
      </c>
      <c r="EP10" s="22">
        <v>0</v>
      </c>
      <c r="EQ10" s="22">
        <v>0</v>
      </c>
      <c r="ER10" s="22">
        <v>0</v>
      </c>
      <c r="ES10" s="22">
        <v>0</v>
      </c>
      <c r="ET10" s="22">
        <v>0</v>
      </c>
      <c r="EU10" s="22">
        <v>0</v>
      </c>
      <c r="EV10" s="22">
        <v>0</v>
      </c>
      <c r="EW10" s="22">
        <v>0</v>
      </c>
      <c r="EX10" s="22">
        <v>0</v>
      </c>
      <c r="EY10" s="22">
        <v>0</v>
      </c>
      <c r="EZ10" s="22">
        <v>0</v>
      </c>
      <c r="FA10" s="22">
        <v>0</v>
      </c>
      <c r="FB10" s="22">
        <v>0</v>
      </c>
      <c r="FC10" s="22">
        <v>0</v>
      </c>
      <c r="FD10" s="22">
        <v>0</v>
      </c>
      <c r="FE10" s="22">
        <v>0</v>
      </c>
      <c r="FF10" s="22">
        <v>0</v>
      </c>
      <c r="FG10" s="22">
        <v>0</v>
      </c>
      <c r="FH10" s="22">
        <v>0</v>
      </c>
      <c r="FI10" s="22">
        <v>0</v>
      </c>
      <c r="FJ10" s="22">
        <v>0</v>
      </c>
      <c r="FK10" s="22">
        <v>0</v>
      </c>
      <c r="FL10" s="22">
        <v>0</v>
      </c>
      <c r="FM10" s="22">
        <v>1</v>
      </c>
      <c r="FN10" s="22">
        <v>1</v>
      </c>
      <c r="FO10" s="22">
        <v>0</v>
      </c>
      <c r="FP10" s="22">
        <v>1</v>
      </c>
      <c r="FQ10" s="51"/>
    </row>
    <row r="11" spans="1:173" s="22" customFormat="1" ht="15.75" x14ac:dyDescent="0.25">
      <c r="A11" s="21"/>
      <c r="B11" s="21">
        <v>15059</v>
      </c>
      <c r="C11" s="36" t="s">
        <v>331</v>
      </c>
      <c r="D11"/>
      <c r="E11"/>
      <c r="F11"/>
      <c r="G11"/>
      <c r="H11"/>
      <c r="I11"/>
      <c r="J11"/>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v>0</v>
      </c>
      <c r="AM11" s="23"/>
      <c r="AN11" s="23"/>
      <c r="AO11" s="23"/>
      <c r="AP11" s="24"/>
      <c r="AQ11" s="24"/>
      <c r="AR11" s="24"/>
      <c r="AS11" s="24"/>
      <c r="AT11" s="24"/>
      <c r="AU11" s="24"/>
      <c r="AV11" s="24"/>
      <c r="AW11" s="24"/>
      <c r="AX11" s="24"/>
      <c r="AY11" s="24">
        <v>1</v>
      </c>
      <c r="AZ11" s="24">
        <v>1</v>
      </c>
      <c r="BA11" s="24">
        <v>1</v>
      </c>
      <c r="BB11" s="24">
        <v>1</v>
      </c>
      <c r="BC11" s="24">
        <v>1</v>
      </c>
      <c r="BD11" s="24">
        <v>1</v>
      </c>
      <c r="BE11" s="24">
        <v>1</v>
      </c>
      <c r="BF11" s="24">
        <v>1</v>
      </c>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FM11" s="22">
        <v>1</v>
      </c>
      <c r="FN11" s="22">
        <v>1</v>
      </c>
      <c r="FO11" s="22">
        <v>1</v>
      </c>
      <c r="FQ11" s="51"/>
    </row>
    <row r="12" spans="1:173" s="22" customFormat="1" ht="15.75" x14ac:dyDescent="0.25">
      <c r="A12" s="21"/>
      <c r="B12" s="21">
        <v>15152</v>
      </c>
      <c r="C12" s="36" t="s">
        <v>331</v>
      </c>
      <c r="D12"/>
      <c r="E12"/>
      <c r="F12"/>
      <c r="G12"/>
      <c r="H12"/>
      <c r="I12"/>
      <c r="J12"/>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4"/>
      <c r="AR12" s="24"/>
      <c r="AS12" s="24"/>
      <c r="AT12" s="24"/>
      <c r="AU12" s="24"/>
      <c r="AV12" s="24"/>
      <c r="AW12" s="24"/>
      <c r="AX12" s="24"/>
      <c r="AY12" s="24">
        <v>1</v>
      </c>
      <c r="AZ12" s="24">
        <v>1</v>
      </c>
      <c r="BA12" s="24">
        <v>1</v>
      </c>
      <c r="BB12" s="24"/>
      <c r="BC12" s="24"/>
      <c r="BD12" s="24"/>
      <c r="BE12" s="24">
        <v>1</v>
      </c>
      <c r="BF12" s="24">
        <v>1</v>
      </c>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FK12" s="22">
        <v>0</v>
      </c>
      <c r="FM12" s="22">
        <v>1</v>
      </c>
      <c r="FN12" s="22">
        <v>1</v>
      </c>
      <c r="FQ12" s="51"/>
    </row>
    <row r="13" spans="1:173" s="22" customFormat="1" ht="12.75" x14ac:dyDescent="0.2">
      <c r="A13" s="21"/>
      <c r="B13" s="21">
        <v>12127</v>
      </c>
      <c r="C13" s="36" t="s">
        <v>331</v>
      </c>
      <c r="J13" s="22">
        <v>1</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4"/>
      <c r="AR13" s="24"/>
      <c r="AS13" s="24"/>
      <c r="AT13" s="24"/>
      <c r="AU13" s="24"/>
      <c r="AV13" s="24"/>
      <c r="AW13" s="24"/>
      <c r="AX13" s="24"/>
      <c r="AY13" s="24">
        <v>1</v>
      </c>
      <c r="AZ13" s="24"/>
      <c r="BA13" s="24"/>
      <c r="BB13" s="24">
        <v>1</v>
      </c>
      <c r="BC13" s="24"/>
      <c r="BD13" s="24"/>
      <c r="BE13" s="24">
        <v>1</v>
      </c>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FM13" s="22">
        <v>1</v>
      </c>
      <c r="FQ13" s="51"/>
    </row>
    <row r="14" spans="1:173" s="22" customFormat="1" ht="15.75" x14ac:dyDescent="0.25">
      <c r="A14" s="21"/>
      <c r="B14" s="21">
        <v>14215</v>
      </c>
      <c r="C14" s="36" t="s">
        <v>331</v>
      </c>
      <c r="D14">
        <v>0</v>
      </c>
      <c r="E14">
        <v>0</v>
      </c>
      <c r="F14">
        <v>0</v>
      </c>
      <c r="G14">
        <v>0</v>
      </c>
      <c r="H14">
        <v>0</v>
      </c>
      <c r="I14">
        <v>1</v>
      </c>
      <c r="J14">
        <v>1</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4">
        <v>0</v>
      </c>
      <c r="AQ14" s="24">
        <v>0</v>
      </c>
      <c r="AR14" s="24">
        <v>0</v>
      </c>
      <c r="AS14" s="24">
        <v>0</v>
      </c>
      <c r="AT14" s="24">
        <v>0</v>
      </c>
      <c r="AU14" s="24">
        <v>0</v>
      </c>
      <c r="AV14" s="24">
        <v>0</v>
      </c>
      <c r="AW14" s="24">
        <v>0</v>
      </c>
      <c r="AX14" s="24">
        <v>0</v>
      </c>
      <c r="AY14" s="24">
        <v>1</v>
      </c>
      <c r="AZ14" s="24">
        <v>1</v>
      </c>
      <c r="BA14" s="24">
        <v>0</v>
      </c>
      <c r="BB14" s="24">
        <v>0</v>
      </c>
      <c r="BC14" s="24">
        <v>0</v>
      </c>
      <c r="BD14" s="24">
        <v>0</v>
      </c>
      <c r="BE14" s="24">
        <v>1</v>
      </c>
      <c r="BF14" s="24">
        <v>0</v>
      </c>
      <c r="BG14" s="24">
        <v>1</v>
      </c>
      <c r="BH14" s="24">
        <v>0</v>
      </c>
      <c r="BI14" s="24">
        <v>0</v>
      </c>
      <c r="BJ14" s="24">
        <v>0</v>
      </c>
      <c r="BK14" s="24">
        <v>0</v>
      </c>
      <c r="BL14" s="24">
        <v>1</v>
      </c>
      <c r="BM14" s="24">
        <v>1</v>
      </c>
      <c r="BN14" s="24">
        <v>1</v>
      </c>
      <c r="BO14" s="24">
        <v>0</v>
      </c>
      <c r="BP14" s="24">
        <v>0</v>
      </c>
      <c r="BQ14" s="24">
        <v>0</v>
      </c>
      <c r="BR14" s="24">
        <v>0</v>
      </c>
      <c r="BS14" s="24">
        <v>0</v>
      </c>
      <c r="BT14" s="24">
        <v>0</v>
      </c>
      <c r="BU14" s="24">
        <v>0</v>
      </c>
      <c r="BV14" s="24">
        <v>0</v>
      </c>
      <c r="BW14" s="24">
        <v>0</v>
      </c>
      <c r="BX14" s="24">
        <v>1</v>
      </c>
      <c r="BY14" s="24">
        <v>0</v>
      </c>
      <c r="BZ14" s="24">
        <v>0</v>
      </c>
      <c r="CA14" s="24">
        <v>0</v>
      </c>
      <c r="CB14" s="24">
        <v>0</v>
      </c>
      <c r="CC14" s="24">
        <v>1</v>
      </c>
      <c r="CD14" s="24">
        <v>0</v>
      </c>
      <c r="CE14" s="24">
        <v>1</v>
      </c>
      <c r="CF14" s="24">
        <v>0</v>
      </c>
      <c r="CG14" s="24">
        <v>0</v>
      </c>
      <c r="CH14" s="24">
        <v>0</v>
      </c>
      <c r="CI14" s="24">
        <v>0</v>
      </c>
      <c r="CJ14" s="24">
        <v>0</v>
      </c>
      <c r="CK14" s="24">
        <v>0</v>
      </c>
      <c r="CL14" s="24">
        <v>0</v>
      </c>
      <c r="CM14" s="24">
        <v>0</v>
      </c>
      <c r="CN14" s="24">
        <v>0</v>
      </c>
      <c r="CO14" s="24">
        <v>0</v>
      </c>
      <c r="CP14" s="24">
        <v>0</v>
      </c>
      <c r="CQ14" s="24">
        <v>1</v>
      </c>
      <c r="CR14" s="24">
        <v>0</v>
      </c>
      <c r="CS14" s="24">
        <v>0</v>
      </c>
      <c r="CT14" s="24">
        <v>0</v>
      </c>
      <c r="CU14" s="24">
        <v>0</v>
      </c>
      <c r="CV14" s="24">
        <v>0</v>
      </c>
      <c r="CW14" s="24">
        <v>0</v>
      </c>
      <c r="CX14" s="24">
        <v>0</v>
      </c>
      <c r="CY14" s="24">
        <v>0</v>
      </c>
      <c r="CZ14" s="24">
        <v>0</v>
      </c>
      <c r="DA14" s="24">
        <v>0</v>
      </c>
      <c r="DB14" s="24">
        <v>0</v>
      </c>
      <c r="DC14" s="24">
        <v>0</v>
      </c>
      <c r="DD14" s="24">
        <v>0</v>
      </c>
      <c r="DE14" s="24">
        <v>0</v>
      </c>
      <c r="DF14" s="24">
        <v>0</v>
      </c>
      <c r="DG14" s="24">
        <v>0</v>
      </c>
      <c r="DH14" s="24">
        <v>0</v>
      </c>
      <c r="DI14" s="24">
        <v>0</v>
      </c>
      <c r="DJ14" s="24">
        <v>0</v>
      </c>
      <c r="DK14" s="24">
        <v>0</v>
      </c>
      <c r="DL14" s="24">
        <v>0</v>
      </c>
      <c r="DM14" s="24">
        <v>0</v>
      </c>
      <c r="DN14" s="24">
        <v>0</v>
      </c>
      <c r="DO14" s="24">
        <v>0</v>
      </c>
      <c r="DP14" s="24">
        <v>0</v>
      </c>
      <c r="DQ14" s="24">
        <v>0</v>
      </c>
      <c r="DR14" s="24">
        <v>0</v>
      </c>
      <c r="DS14" s="24">
        <v>0</v>
      </c>
      <c r="DT14" s="24">
        <v>0</v>
      </c>
      <c r="DU14" s="24">
        <v>0</v>
      </c>
      <c r="DV14" s="24">
        <v>0</v>
      </c>
      <c r="DW14" s="24">
        <v>0</v>
      </c>
      <c r="DX14" s="24">
        <v>0</v>
      </c>
      <c r="DY14" s="24">
        <v>0</v>
      </c>
      <c r="DZ14" s="22">
        <v>0</v>
      </c>
      <c r="EA14" s="22">
        <v>0</v>
      </c>
      <c r="EB14" s="22">
        <v>0</v>
      </c>
      <c r="EC14" s="22">
        <v>0</v>
      </c>
      <c r="ED14" s="22">
        <v>0</v>
      </c>
      <c r="EE14" s="22">
        <v>0</v>
      </c>
      <c r="EF14" s="22">
        <v>0</v>
      </c>
      <c r="EG14" s="22">
        <v>0</v>
      </c>
      <c r="EH14" s="22">
        <v>0</v>
      </c>
      <c r="EI14" s="22">
        <v>0</v>
      </c>
      <c r="EJ14" s="22">
        <v>0</v>
      </c>
      <c r="EK14" s="22">
        <v>0</v>
      </c>
      <c r="EL14" s="22">
        <v>0</v>
      </c>
      <c r="EM14" s="22">
        <v>0</v>
      </c>
      <c r="EN14" s="22">
        <v>0</v>
      </c>
      <c r="EO14" s="22">
        <v>0</v>
      </c>
      <c r="EP14" s="22">
        <v>0</v>
      </c>
      <c r="EQ14" s="22">
        <v>1</v>
      </c>
      <c r="ER14" s="22">
        <v>0</v>
      </c>
      <c r="ES14" s="22">
        <v>0</v>
      </c>
      <c r="ET14" s="22">
        <v>0</v>
      </c>
      <c r="EU14" s="22">
        <v>0</v>
      </c>
      <c r="EV14" s="22">
        <v>0</v>
      </c>
      <c r="EW14" s="22">
        <v>0</v>
      </c>
      <c r="EX14" s="22">
        <v>0</v>
      </c>
      <c r="EY14" s="22">
        <v>0</v>
      </c>
      <c r="EZ14" s="22">
        <v>0</v>
      </c>
      <c r="FA14" s="22">
        <v>0</v>
      </c>
      <c r="FB14" s="22">
        <v>0</v>
      </c>
      <c r="FC14" s="22">
        <v>0</v>
      </c>
      <c r="FD14" s="22">
        <v>0</v>
      </c>
      <c r="FE14" s="22">
        <v>0</v>
      </c>
      <c r="FF14" s="22">
        <v>0</v>
      </c>
      <c r="FG14" s="22">
        <v>0</v>
      </c>
      <c r="FH14" s="22">
        <v>0</v>
      </c>
      <c r="FI14" s="22">
        <v>0</v>
      </c>
      <c r="FJ14" s="22">
        <v>0</v>
      </c>
      <c r="FK14" s="22">
        <v>0</v>
      </c>
      <c r="FL14" s="22">
        <v>0</v>
      </c>
      <c r="FM14" s="22">
        <v>0</v>
      </c>
      <c r="FN14" s="22">
        <v>0</v>
      </c>
      <c r="FO14" s="22">
        <v>0</v>
      </c>
      <c r="FP14" s="22">
        <v>0</v>
      </c>
      <c r="FQ14" s="51"/>
    </row>
    <row r="15" spans="1:173" s="22" customFormat="1" ht="51.75" x14ac:dyDescent="0.25">
      <c r="A15" s="21"/>
      <c r="B15" s="21">
        <v>14223</v>
      </c>
      <c r="C15" s="36" t="s">
        <v>331</v>
      </c>
      <c r="D15"/>
      <c r="E15"/>
      <c r="F15"/>
      <c r="G15"/>
      <c r="H15"/>
      <c r="I15"/>
      <c r="J15"/>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FQ15" s="51" t="s">
        <v>254</v>
      </c>
    </row>
    <row r="16" spans="1:173" s="22" customFormat="1" ht="15.75" x14ac:dyDescent="0.25">
      <c r="A16" s="21"/>
      <c r="B16" s="21">
        <v>14266</v>
      </c>
      <c r="C16" s="36" t="s">
        <v>331</v>
      </c>
      <c r="D16"/>
      <c r="E16"/>
      <c r="F16"/>
      <c r="G16"/>
      <c r="H16"/>
      <c r="I16"/>
      <c r="J16"/>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24"/>
      <c r="AU16" s="24"/>
      <c r="AV16" s="24"/>
      <c r="AW16" s="24"/>
      <c r="AX16" s="24"/>
      <c r="AY16" s="24"/>
      <c r="AZ16" s="24">
        <v>1</v>
      </c>
      <c r="BA16" s="24">
        <v>1</v>
      </c>
      <c r="BB16" s="24"/>
      <c r="BC16" s="24"/>
      <c r="BD16" s="24"/>
      <c r="BE16" s="24">
        <v>1</v>
      </c>
      <c r="BF16" s="24">
        <v>1</v>
      </c>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FQ16" s="51"/>
    </row>
    <row r="17" spans="1:173" s="22" customFormat="1" ht="15.75" x14ac:dyDescent="0.25">
      <c r="A17" s="52"/>
      <c r="B17" s="52">
        <v>15103</v>
      </c>
      <c r="C17" s="36" t="s">
        <v>331</v>
      </c>
      <c r="D17"/>
      <c r="E17"/>
      <c r="F17"/>
      <c r="G17"/>
      <c r="H17"/>
      <c r="I17"/>
      <c r="J17"/>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FQ17" s="51"/>
    </row>
    <row r="18" spans="1:173" s="22" customFormat="1" ht="12.75" x14ac:dyDescent="0.2">
      <c r="A18" s="21"/>
      <c r="B18" s="21">
        <v>16072</v>
      </c>
      <c r="C18" s="36" t="s">
        <v>331</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24"/>
      <c r="AU18" s="24"/>
      <c r="AV18" s="24"/>
      <c r="AW18" s="24"/>
      <c r="AX18" s="24"/>
      <c r="AY18" s="24"/>
      <c r="AZ18" s="24"/>
      <c r="BA18" s="24"/>
      <c r="BB18" s="24"/>
      <c r="BC18" s="24"/>
      <c r="BD18" s="24"/>
      <c r="BE18" s="24">
        <v>1</v>
      </c>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FQ18" s="51"/>
    </row>
    <row r="19" spans="1:173" s="22" customFormat="1" ht="12.75" x14ac:dyDescent="0.2">
      <c r="A19" s="21"/>
      <c r="B19" s="21">
        <v>16081</v>
      </c>
      <c r="C19" s="36" t="s">
        <v>331</v>
      </c>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v>1</v>
      </c>
      <c r="BA19" s="24"/>
      <c r="BB19" s="24"/>
      <c r="BC19" s="24"/>
      <c r="BD19" s="24"/>
      <c r="BE19" s="24"/>
      <c r="BF19" s="24">
        <v>1</v>
      </c>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FQ19" s="51"/>
    </row>
    <row r="20" spans="1:173" s="22" customFormat="1" ht="12.75" x14ac:dyDescent="0.2">
      <c r="A20" s="21"/>
      <c r="B20" s="21">
        <v>12151</v>
      </c>
      <c r="C20" s="36" t="s">
        <v>331</v>
      </c>
      <c r="D20" s="22">
        <v>0</v>
      </c>
      <c r="E20" s="22">
        <v>0</v>
      </c>
      <c r="F20" s="22">
        <v>0</v>
      </c>
      <c r="G20" s="22">
        <v>1</v>
      </c>
      <c r="H20" s="22">
        <v>0</v>
      </c>
      <c r="I20" s="22">
        <v>0</v>
      </c>
      <c r="J20" s="22">
        <v>1</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1</v>
      </c>
      <c r="AB20" s="23">
        <v>0</v>
      </c>
      <c r="AC20" s="23">
        <v>0</v>
      </c>
      <c r="AD20" s="23">
        <v>0</v>
      </c>
      <c r="AE20" s="23">
        <v>0</v>
      </c>
      <c r="AF20" s="23">
        <v>0</v>
      </c>
      <c r="AG20" s="23">
        <v>0</v>
      </c>
      <c r="AH20" s="23">
        <v>0</v>
      </c>
      <c r="AI20" s="23">
        <v>0</v>
      </c>
      <c r="AJ20" s="23">
        <v>0</v>
      </c>
      <c r="AK20" s="23">
        <v>0</v>
      </c>
      <c r="AL20" s="23">
        <v>0</v>
      </c>
      <c r="AM20" s="23">
        <v>0</v>
      </c>
      <c r="AN20" s="23">
        <v>0</v>
      </c>
      <c r="AO20" s="23">
        <v>0</v>
      </c>
      <c r="AP20" s="24">
        <v>0</v>
      </c>
      <c r="AQ20" s="24">
        <v>0</v>
      </c>
      <c r="AR20" s="24">
        <v>0</v>
      </c>
      <c r="AS20" s="24">
        <v>0</v>
      </c>
      <c r="AT20" s="24">
        <v>0</v>
      </c>
      <c r="AU20" s="24">
        <v>0</v>
      </c>
      <c r="AV20" s="24">
        <v>0</v>
      </c>
      <c r="AW20" s="24">
        <v>0</v>
      </c>
      <c r="AX20" s="24">
        <v>0</v>
      </c>
      <c r="AY20" s="24">
        <v>0</v>
      </c>
      <c r="AZ20" s="24">
        <v>1</v>
      </c>
      <c r="BA20" s="24">
        <v>1</v>
      </c>
      <c r="BB20" s="24">
        <v>0</v>
      </c>
      <c r="BC20" s="24">
        <v>0</v>
      </c>
      <c r="BD20" s="24">
        <v>0</v>
      </c>
      <c r="BE20" s="24">
        <v>0</v>
      </c>
      <c r="BF20" s="24">
        <v>1</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24">
        <v>0</v>
      </c>
      <c r="DJ20" s="24">
        <v>0</v>
      </c>
      <c r="DK20" s="24">
        <v>0</v>
      </c>
      <c r="DL20" s="24">
        <v>0</v>
      </c>
      <c r="DM20" s="24">
        <v>0</v>
      </c>
      <c r="DN20" s="24">
        <v>0</v>
      </c>
      <c r="DO20" s="24">
        <v>0</v>
      </c>
      <c r="DP20" s="24">
        <v>0</v>
      </c>
      <c r="DQ20" s="24">
        <v>0</v>
      </c>
      <c r="DR20" s="24">
        <v>0</v>
      </c>
      <c r="DS20" s="24">
        <v>0</v>
      </c>
      <c r="DT20" s="24">
        <v>0</v>
      </c>
      <c r="DU20" s="24">
        <v>0</v>
      </c>
      <c r="DV20" s="24">
        <v>0</v>
      </c>
      <c r="DW20" s="24">
        <v>0</v>
      </c>
      <c r="DX20" s="24">
        <v>0</v>
      </c>
      <c r="DY20" s="24">
        <v>0</v>
      </c>
      <c r="DZ20" s="22">
        <v>0</v>
      </c>
      <c r="EA20" s="22">
        <v>0</v>
      </c>
      <c r="EB20" s="22">
        <v>0</v>
      </c>
      <c r="EC20" s="22">
        <v>0</v>
      </c>
      <c r="ED20" s="22">
        <v>0</v>
      </c>
      <c r="EE20" s="22">
        <v>0</v>
      </c>
      <c r="EF20" s="22">
        <v>0</v>
      </c>
      <c r="EG20" s="22">
        <v>0</v>
      </c>
      <c r="EH20" s="22">
        <v>0</v>
      </c>
      <c r="EI20" s="22">
        <v>0</v>
      </c>
      <c r="EJ20" s="22">
        <v>0</v>
      </c>
      <c r="EK20" s="22">
        <v>0</v>
      </c>
      <c r="EL20" s="22">
        <v>0</v>
      </c>
      <c r="EM20" s="22">
        <v>0</v>
      </c>
      <c r="EN20" s="22">
        <v>0</v>
      </c>
      <c r="EO20" s="22">
        <v>0</v>
      </c>
      <c r="EP20" s="22">
        <v>0</v>
      </c>
      <c r="EQ20" s="22">
        <v>0</v>
      </c>
      <c r="ER20" s="22">
        <v>0</v>
      </c>
      <c r="ES20" s="22">
        <v>0</v>
      </c>
      <c r="ET20" s="22">
        <v>0</v>
      </c>
      <c r="EU20" s="22">
        <v>0</v>
      </c>
      <c r="EV20" s="22">
        <v>0</v>
      </c>
      <c r="EW20" s="22">
        <v>0</v>
      </c>
      <c r="EX20" s="22">
        <v>0</v>
      </c>
      <c r="EY20" s="22">
        <v>0</v>
      </c>
      <c r="EZ20" s="22">
        <v>0</v>
      </c>
      <c r="FA20" s="22">
        <v>0</v>
      </c>
      <c r="FB20" s="22">
        <v>0</v>
      </c>
      <c r="FC20" s="22">
        <v>0</v>
      </c>
      <c r="FD20" s="22">
        <v>0</v>
      </c>
      <c r="FE20" s="22">
        <v>0</v>
      </c>
      <c r="FF20" s="22">
        <v>0</v>
      </c>
      <c r="FG20" s="22">
        <v>0</v>
      </c>
      <c r="FH20" s="22">
        <v>0</v>
      </c>
      <c r="FI20" s="22">
        <v>0</v>
      </c>
      <c r="FJ20" s="22">
        <v>0</v>
      </c>
      <c r="FK20" s="22">
        <v>0</v>
      </c>
      <c r="FL20" s="22">
        <v>0</v>
      </c>
      <c r="FM20" s="22">
        <v>1</v>
      </c>
      <c r="FN20" s="22">
        <v>1</v>
      </c>
      <c r="FO20" s="22">
        <v>0</v>
      </c>
      <c r="FP20" s="22">
        <v>1</v>
      </c>
      <c r="FQ20" s="51"/>
    </row>
    <row r="21" spans="1:173" s="22" customFormat="1" ht="15.75" x14ac:dyDescent="0.25">
      <c r="A21" s="21"/>
      <c r="B21" s="21">
        <v>15010</v>
      </c>
      <c r="C21" s="36" t="s">
        <v>331</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1</v>
      </c>
      <c r="AQ21">
        <v>0</v>
      </c>
      <c r="AR21">
        <v>0</v>
      </c>
      <c r="AS21">
        <v>0</v>
      </c>
      <c r="AT21">
        <v>1</v>
      </c>
      <c r="AU21">
        <v>0</v>
      </c>
      <c r="AV21">
        <v>0</v>
      </c>
      <c r="AW21">
        <v>0</v>
      </c>
      <c r="AX21">
        <v>0</v>
      </c>
      <c r="AY21">
        <v>1</v>
      </c>
      <c r="AZ21">
        <v>0</v>
      </c>
      <c r="BA21">
        <v>1</v>
      </c>
      <c r="BB21">
        <v>0</v>
      </c>
      <c r="BC21">
        <v>0</v>
      </c>
      <c r="BD21">
        <v>0</v>
      </c>
      <c r="BE21">
        <v>1</v>
      </c>
      <c r="BF21">
        <v>1</v>
      </c>
      <c r="BG21">
        <v>0</v>
      </c>
      <c r="BH21">
        <v>0</v>
      </c>
      <c r="BI21">
        <v>0</v>
      </c>
      <c r="BJ21">
        <v>0</v>
      </c>
      <c r="BK21">
        <v>0</v>
      </c>
      <c r="BL21">
        <v>0</v>
      </c>
      <c r="BM21">
        <v>0</v>
      </c>
      <c r="BN21">
        <v>0</v>
      </c>
      <c r="BO21">
        <v>0</v>
      </c>
      <c r="BP21">
        <v>0</v>
      </c>
      <c r="BQ21">
        <v>0</v>
      </c>
      <c r="BR21">
        <v>0</v>
      </c>
      <c r="BS21">
        <v>0</v>
      </c>
      <c r="BT21">
        <v>0</v>
      </c>
      <c r="BU21">
        <v>0</v>
      </c>
      <c r="BV21">
        <v>0</v>
      </c>
      <c r="BW21">
        <v>0</v>
      </c>
      <c r="BX21">
        <v>0</v>
      </c>
      <c r="BY21">
        <v>0</v>
      </c>
      <c r="BZ21">
        <v>0</v>
      </c>
      <c r="CA21">
        <v>0</v>
      </c>
      <c r="CB21">
        <v>0</v>
      </c>
      <c r="CC21">
        <v>0</v>
      </c>
      <c r="CD21">
        <v>0</v>
      </c>
      <c r="CE21">
        <v>0</v>
      </c>
      <c r="CF21">
        <v>0</v>
      </c>
      <c r="CG21">
        <v>1</v>
      </c>
      <c r="CH21">
        <v>1</v>
      </c>
      <c r="CI21">
        <v>0</v>
      </c>
      <c r="CJ21">
        <v>0</v>
      </c>
      <c r="CK21">
        <v>0</v>
      </c>
      <c r="CL21">
        <v>0</v>
      </c>
      <c r="CM21">
        <v>0</v>
      </c>
      <c r="CN21">
        <v>0</v>
      </c>
      <c r="CO21">
        <v>0</v>
      </c>
      <c r="CP21">
        <v>0</v>
      </c>
      <c r="CQ21">
        <v>0</v>
      </c>
      <c r="CR21">
        <v>0</v>
      </c>
      <c r="CS21">
        <v>0</v>
      </c>
      <c r="CT21">
        <v>1</v>
      </c>
      <c r="CU21">
        <v>0</v>
      </c>
      <c r="CV21">
        <v>0</v>
      </c>
      <c r="CW21">
        <v>0</v>
      </c>
      <c r="CX21">
        <v>0</v>
      </c>
      <c r="CY21">
        <v>0</v>
      </c>
      <c r="CZ21">
        <v>0</v>
      </c>
      <c r="DA21">
        <v>0</v>
      </c>
      <c r="DB21">
        <v>0</v>
      </c>
      <c r="DC21">
        <v>0</v>
      </c>
      <c r="DD21">
        <v>0</v>
      </c>
      <c r="DE21">
        <v>0</v>
      </c>
      <c r="DF21">
        <v>0</v>
      </c>
      <c r="DG21">
        <v>0</v>
      </c>
      <c r="DH21">
        <v>0</v>
      </c>
      <c r="DI21">
        <v>0</v>
      </c>
      <c r="DJ21">
        <v>0</v>
      </c>
      <c r="DK21">
        <v>0</v>
      </c>
      <c r="DL21">
        <v>0</v>
      </c>
      <c r="DM21">
        <v>0</v>
      </c>
      <c r="DN21">
        <v>0</v>
      </c>
      <c r="DO21">
        <v>0</v>
      </c>
      <c r="DP21">
        <v>0</v>
      </c>
      <c r="DQ21">
        <v>0</v>
      </c>
      <c r="DR21">
        <v>0</v>
      </c>
      <c r="DS21">
        <v>0</v>
      </c>
      <c r="DT21">
        <v>0</v>
      </c>
      <c r="DU21">
        <v>0</v>
      </c>
      <c r="DV21">
        <v>0</v>
      </c>
      <c r="DW21">
        <v>0</v>
      </c>
      <c r="DX21">
        <v>0</v>
      </c>
      <c r="DY21">
        <v>0</v>
      </c>
      <c r="DZ21">
        <v>0</v>
      </c>
      <c r="EA21">
        <v>0</v>
      </c>
      <c r="EB21">
        <v>0</v>
      </c>
      <c r="EC21">
        <v>0</v>
      </c>
      <c r="ED21">
        <v>0</v>
      </c>
      <c r="EE21">
        <v>0</v>
      </c>
      <c r="EF21">
        <v>0</v>
      </c>
      <c r="EG21">
        <v>0</v>
      </c>
      <c r="EH21">
        <v>0</v>
      </c>
      <c r="EI21">
        <v>0</v>
      </c>
      <c r="EJ21">
        <v>0</v>
      </c>
      <c r="EK21">
        <v>0</v>
      </c>
      <c r="EL21">
        <v>0</v>
      </c>
      <c r="EM21">
        <v>0</v>
      </c>
      <c r="EN21">
        <v>0</v>
      </c>
      <c r="EO21">
        <v>0</v>
      </c>
      <c r="EP21">
        <v>0</v>
      </c>
      <c r="EQ21">
        <v>0</v>
      </c>
      <c r="ER21">
        <v>0</v>
      </c>
      <c r="ES21">
        <v>0</v>
      </c>
      <c r="ET21">
        <v>0</v>
      </c>
      <c r="EU21">
        <v>0</v>
      </c>
      <c r="EV21">
        <v>0</v>
      </c>
      <c r="EW21">
        <v>0</v>
      </c>
      <c r="EX21">
        <v>0</v>
      </c>
      <c r="EY21">
        <v>0</v>
      </c>
      <c r="EZ21">
        <v>0</v>
      </c>
      <c r="FA21">
        <v>0</v>
      </c>
      <c r="FB21">
        <v>0</v>
      </c>
      <c r="FC21">
        <v>0</v>
      </c>
      <c r="FD21">
        <v>0</v>
      </c>
      <c r="FE21">
        <v>0</v>
      </c>
      <c r="FF21">
        <v>0</v>
      </c>
      <c r="FG21">
        <v>0</v>
      </c>
      <c r="FH21">
        <v>0</v>
      </c>
      <c r="FI21">
        <v>0</v>
      </c>
      <c r="FJ21">
        <v>0</v>
      </c>
      <c r="FK21">
        <v>0</v>
      </c>
      <c r="FL21">
        <v>0</v>
      </c>
      <c r="FM21">
        <v>0</v>
      </c>
      <c r="FN21">
        <v>0</v>
      </c>
      <c r="FO21">
        <v>0</v>
      </c>
      <c r="FP21">
        <v>0</v>
      </c>
      <c r="FQ21" s="51"/>
    </row>
    <row r="22" spans="1:173" s="22" customFormat="1" ht="15.75" x14ac:dyDescent="0.25">
      <c r="A22" s="21"/>
      <c r="B22" s="21">
        <v>13040</v>
      </c>
      <c r="C22" s="36" t="s">
        <v>331</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v>1</v>
      </c>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v>1</v>
      </c>
      <c r="FN22"/>
      <c r="FO22"/>
      <c r="FP22"/>
      <c r="FQ22" s="51"/>
    </row>
    <row r="23" spans="1:173" s="22" customFormat="1" ht="15.75" x14ac:dyDescent="0.25">
      <c r="A23" s="21"/>
      <c r="B23" s="21">
        <v>14230</v>
      </c>
      <c r="C23" s="36" t="s">
        <v>331</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v>1</v>
      </c>
      <c r="AU23"/>
      <c r="AV23"/>
      <c r="AW23"/>
      <c r="AX23"/>
      <c r="AY23"/>
      <c r="AZ23">
        <v>1</v>
      </c>
      <c r="BA23"/>
      <c r="BB23"/>
      <c r="BC23"/>
      <c r="BD23"/>
      <c r="BE23"/>
      <c r="BF23">
        <v>1</v>
      </c>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s="51"/>
    </row>
    <row r="24" spans="1:173" s="22" customFormat="1" ht="15.75" x14ac:dyDescent="0.25">
      <c r="A24" s="21"/>
      <c r="B24" s="21">
        <v>16023</v>
      </c>
      <c r="C24" s="36" t="s">
        <v>331</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v>1</v>
      </c>
      <c r="DL24">
        <v>1</v>
      </c>
      <c r="DM24">
        <v>1</v>
      </c>
      <c r="DN24"/>
      <c r="DO24">
        <v>1</v>
      </c>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s="51"/>
    </row>
    <row r="25" spans="1:173" s="22" customFormat="1" ht="15.75" x14ac:dyDescent="0.25">
      <c r="A25" s="21"/>
      <c r="B25" s="21">
        <v>14032</v>
      </c>
      <c r="C25" s="36" t="s">
        <v>331</v>
      </c>
      <c r="D25">
        <v>0</v>
      </c>
      <c r="E25">
        <v>0</v>
      </c>
      <c r="F25">
        <v>0</v>
      </c>
      <c r="G25">
        <v>1</v>
      </c>
      <c r="H25">
        <v>0</v>
      </c>
      <c r="I25">
        <v>0</v>
      </c>
      <c r="J25">
        <v>0</v>
      </c>
      <c r="K25">
        <v>0</v>
      </c>
      <c r="L25">
        <v>0</v>
      </c>
      <c r="M25">
        <v>0</v>
      </c>
      <c r="N25">
        <v>0</v>
      </c>
      <c r="O25">
        <v>0</v>
      </c>
      <c r="P25">
        <v>0</v>
      </c>
      <c r="Q25">
        <v>0</v>
      </c>
      <c r="R25">
        <v>0</v>
      </c>
      <c r="S25">
        <v>0</v>
      </c>
      <c r="T25">
        <v>0</v>
      </c>
      <c r="U25">
        <v>0</v>
      </c>
      <c r="V25">
        <v>0</v>
      </c>
      <c r="W25">
        <v>0</v>
      </c>
      <c r="X25">
        <v>0</v>
      </c>
      <c r="Y25">
        <v>0</v>
      </c>
      <c r="Z25">
        <v>0</v>
      </c>
      <c r="AA25">
        <v>1</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1</v>
      </c>
      <c r="BA25">
        <v>1</v>
      </c>
      <c r="BB25">
        <v>0</v>
      </c>
      <c r="BC25">
        <v>0</v>
      </c>
      <c r="BD25">
        <v>0</v>
      </c>
      <c r="BE25">
        <v>1</v>
      </c>
      <c r="BF25">
        <v>1</v>
      </c>
      <c r="BG25">
        <v>0</v>
      </c>
      <c r="BH25">
        <v>0</v>
      </c>
      <c r="BI25">
        <v>0</v>
      </c>
      <c r="BJ25">
        <v>0</v>
      </c>
      <c r="BK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1</v>
      </c>
      <c r="CV25">
        <v>0</v>
      </c>
      <c r="CW25">
        <v>0</v>
      </c>
      <c r="CX25">
        <v>0</v>
      </c>
      <c r="CY25">
        <v>0</v>
      </c>
      <c r="CZ25">
        <v>0</v>
      </c>
      <c r="DA25">
        <v>0</v>
      </c>
      <c r="DB25">
        <v>0</v>
      </c>
      <c r="DC25">
        <v>0</v>
      </c>
      <c r="DD25">
        <v>0</v>
      </c>
      <c r="DE25">
        <v>0</v>
      </c>
      <c r="DF25">
        <v>0</v>
      </c>
      <c r="DG25">
        <v>0</v>
      </c>
      <c r="DH25">
        <v>0</v>
      </c>
      <c r="DI25">
        <v>0</v>
      </c>
      <c r="DJ25">
        <v>0</v>
      </c>
      <c r="DK25">
        <v>0</v>
      </c>
      <c r="DL25">
        <v>0</v>
      </c>
      <c r="DM25">
        <v>0</v>
      </c>
      <c r="DN25">
        <v>0</v>
      </c>
      <c r="DO25">
        <v>0</v>
      </c>
      <c r="DP25">
        <v>0</v>
      </c>
      <c r="DQ25">
        <v>0</v>
      </c>
      <c r="DR25">
        <v>0</v>
      </c>
      <c r="DS25">
        <v>0</v>
      </c>
      <c r="DT25">
        <v>0</v>
      </c>
      <c r="DU25">
        <v>0</v>
      </c>
      <c r="DV25">
        <v>0</v>
      </c>
      <c r="DW25">
        <v>0</v>
      </c>
      <c r="DX25">
        <v>0</v>
      </c>
      <c r="DY25">
        <v>0</v>
      </c>
      <c r="DZ25">
        <v>0</v>
      </c>
      <c r="EA25">
        <v>0</v>
      </c>
      <c r="EB25">
        <v>0</v>
      </c>
      <c r="EC25">
        <v>0</v>
      </c>
      <c r="ED25">
        <v>0</v>
      </c>
      <c r="EE25">
        <v>0</v>
      </c>
      <c r="EF25">
        <v>0</v>
      </c>
      <c r="EG25">
        <v>0</v>
      </c>
      <c r="EH25">
        <v>0</v>
      </c>
      <c r="EI25">
        <v>0</v>
      </c>
      <c r="EJ25">
        <v>0</v>
      </c>
      <c r="EK25">
        <v>0</v>
      </c>
      <c r="EL25">
        <v>0</v>
      </c>
      <c r="EM25">
        <v>0</v>
      </c>
      <c r="EN25">
        <v>0</v>
      </c>
      <c r="EO25">
        <v>0</v>
      </c>
      <c r="EP25">
        <v>0</v>
      </c>
      <c r="EQ25">
        <v>1</v>
      </c>
      <c r="ER25">
        <v>0</v>
      </c>
      <c r="ES25">
        <v>0</v>
      </c>
      <c r="ET25">
        <v>0</v>
      </c>
      <c r="EU25">
        <v>0</v>
      </c>
      <c r="EV25">
        <v>0</v>
      </c>
      <c r="EW25">
        <v>0</v>
      </c>
      <c r="EX25">
        <v>0</v>
      </c>
      <c r="EY25">
        <v>0</v>
      </c>
      <c r="EZ25">
        <v>0</v>
      </c>
      <c r="FA25">
        <v>0</v>
      </c>
      <c r="FB25">
        <v>0</v>
      </c>
      <c r="FC25">
        <v>0</v>
      </c>
      <c r="FD25">
        <v>0</v>
      </c>
      <c r="FE25">
        <v>0</v>
      </c>
      <c r="FF25">
        <v>0</v>
      </c>
      <c r="FG25">
        <v>0</v>
      </c>
      <c r="FH25">
        <v>0</v>
      </c>
      <c r="FI25">
        <v>0</v>
      </c>
      <c r="FJ25">
        <v>0</v>
      </c>
      <c r="FK25">
        <v>0</v>
      </c>
      <c r="FL25">
        <v>0</v>
      </c>
      <c r="FM25">
        <v>0</v>
      </c>
      <c r="FN25">
        <v>0</v>
      </c>
      <c r="FO25">
        <v>0</v>
      </c>
      <c r="FP25">
        <v>0</v>
      </c>
      <c r="FQ25" s="51"/>
    </row>
    <row r="26" spans="1:173" s="22" customFormat="1" ht="15.75" x14ac:dyDescent="0.25">
      <c r="A26" s="21"/>
      <c r="B26" s="21">
        <v>15066</v>
      </c>
      <c r="C26" s="36" t="s">
        <v>331</v>
      </c>
      <c r="D26"/>
      <c r="E26"/>
      <c r="F26"/>
      <c r="G26"/>
      <c r="H26"/>
      <c r="I26"/>
      <c r="J26">
        <v>1</v>
      </c>
      <c r="K26"/>
      <c r="L26">
        <v>1</v>
      </c>
      <c r="M26"/>
      <c r="N26"/>
      <c r="O26"/>
      <c r="P26"/>
      <c r="Q26"/>
      <c r="R26"/>
      <c r="S26"/>
      <c r="T26">
        <v>1</v>
      </c>
      <c r="U26"/>
      <c r="V26"/>
      <c r="W26"/>
      <c r="X26"/>
      <c r="Y26">
        <v>1</v>
      </c>
      <c r="Z26">
        <v>1</v>
      </c>
      <c r="AA26"/>
      <c r="AB26"/>
      <c r="AC26"/>
      <c r="AD26"/>
      <c r="AE26"/>
      <c r="AF26"/>
      <c r="AG26"/>
      <c r="AH26"/>
      <c r="AI26"/>
      <c r="AJ26">
        <v>1</v>
      </c>
      <c r="AK26"/>
      <c r="AL26"/>
      <c r="AM26">
        <v>1</v>
      </c>
      <c r="AN26"/>
      <c r="AO26"/>
      <c r="AP26">
        <v>1</v>
      </c>
      <c r="AQ26">
        <v>1</v>
      </c>
      <c r="AR26"/>
      <c r="AS26">
        <v>1</v>
      </c>
      <c r="AT26"/>
      <c r="AU26"/>
      <c r="AV26"/>
      <c r="AW26"/>
      <c r="AX26"/>
      <c r="AY26">
        <v>1</v>
      </c>
      <c r="AZ26">
        <v>1</v>
      </c>
      <c r="BA26">
        <v>1</v>
      </c>
      <c r="BB26"/>
      <c r="BC26">
        <v>1</v>
      </c>
      <c r="BD26">
        <v>1</v>
      </c>
      <c r="BE26">
        <v>1</v>
      </c>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v>1</v>
      </c>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v>1</v>
      </c>
      <c r="ET26"/>
      <c r="EU26"/>
      <c r="EV26"/>
      <c r="EW26"/>
      <c r="EX26"/>
      <c r="EY26"/>
      <c r="EZ26"/>
      <c r="FA26"/>
      <c r="FB26"/>
      <c r="FC26"/>
      <c r="FD26"/>
      <c r="FE26"/>
      <c r="FF26"/>
      <c r="FG26"/>
      <c r="FH26"/>
      <c r="FI26"/>
      <c r="FJ26"/>
      <c r="FK26">
        <v>1</v>
      </c>
      <c r="FL26"/>
      <c r="FM26"/>
      <c r="FN26"/>
      <c r="FO26"/>
      <c r="FP26">
        <v>1</v>
      </c>
      <c r="FQ26" s="51"/>
    </row>
    <row r="27" spans="1:173" s="22" customFormat="1" ht="15.75" x14ac:dyDescent="0.25">
      <c r="A27" s="21"/>
      <c r="B27" s="21">
        <v>15137</v>
      </c>
      <c r="C27" s="36" t="s">
        <v>331</v>
      </c>
      <c r="D27"/>
      <c r="E27"/>
      <c r="F27"/>
      <c r="G27"/>
      <c r="H27"/>
      <c r="I27"/>
      <c r="J27">
        <v>1</v>
      </c>
      <c r="K27"/>
      <c r="L27"/>
      <c r="M27"/>
      <c r="N27"/>
      <c r="O27"/>
      <c r="P27"/>
      <c r="Q27"/>
      <c r="R27"/>
      <c r="S27"/>
      <c r="T27">
        <v>1</v>
      </c>
      <c r="U27"/>
      <c r="V27"/>
      <c r="W27"/>
      <c r="X27"/>
      <c r="Y27"/>
      <c r="Z27"/>
      <c r="AA27"/>
      <c r="AB27"/>
      <c r="AC27"/>
      <c r="AD27"/>
      <c r="AE27"/>
      <c r="AF27"/>
      <c r="AG27"/>
      <c r="AH27"/>
      <c r="AI27"/>
      <c r="AJ27"/>
      <c r="AK27"/>
      <c r="AL27"/>
      <c r="AM27"/>
      <c r="AN27"/>
      <c r="AO27"/>
      <c r="AP27"/>
      <c r="AQ27"/>
      <c r="AR27"/>
      <c r="AS27"/>
      <c r="AT27"/>
      <c r="AU27"/>
      <c r="AV27"/>
      <c r="AW27"/>
      <c r="AX27"/>
      <c r="AY27">
        <v>1</v>
      </c>
      <c r="AZ27">
        <v>1</v>
      </c>
      <c r="BA27">
        <v>1</v>
      </c>
      <c r="BB27"/>
      <c r="BC27"/>
      <c r="BD27"/>
      <c r="BE27">
        <v>1</v>
      </c>
      <c r="BF27">
        <v>1</v>
      </c>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v>1</v>
      </c>
      <c r="CQ27"/>
      <c r="CR27"/>
      <c r="CS27"/>
      <c r="CT27"/>
      <c r="CU27">
        <v>1</v>
      </c>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v>1</v>
      </c>
      <c r="ET27"/>
      <c r="EU27"/>
      <c r="EV27"/>
      <c r="EW27"/>
      <c r="EX27"/>
      <c r="EY27"/>
      <c r="EZ27"/>
      <c r="FA27"/>
      <c r="FB27"/>
      <c r="FC27"/>
      <c r="FD27"/>
      <c r="FE27"/>
      <c r="FF27"/>
      <c r="FG27"/>
      <c r="FH27"/>
      <c r="FI27"/>
      <c r="FJ27"/>
      <c r="FK27"/>
      <c r="FL27"/>
      <c r="FM27"/>
      <c r="FN27">
        <v>1</v>
      </c>
      <c r="FO27"/>
      <c r="FP27"/>
      <c r="FQ27" s="51"/>
    </row>
    <row r="28" spans="1:173" s="22" customFormat="1" ht="15.75" x14ac:dyDescent="0.25">
      <c r="A28" s="21"/>
      <c r="B28" s="21">
        <v>16065</v>
      </c>
      <c r="C28" s="36" t="s">
        <v>331</v>
      </c>
      <c r="D28"/>
      <c r="E28"/>
      <c r="F28"/>
      <c r="G28">
        <v>1</v>
      </c>
      <c r="H28"/>
      <c r="I28"/>
      <c r="J28">
        <v>1</v>
      </c>
      <c r="K28"/>
      <c r="L28"/>
      <c r="M28"/>
      <c r="N28"/>
      <c r="O28"/>
      <c r="P28"/>
      <c r="Q28"/>
      <c r="R28"/>
      <c r="S28"/>
      <c r="T28"/>
      <c r="U28"/>
      <c r="V28"/>
      <c r="W28"/>
      <c r="X28"/>
      <c r="Y28"/>
      <c r="Z28"/>
      <c r="AA28"/>
      <c r="AB28"/>
      <c r="AC28"/>
      <c r="AD28"/>
      <c r="AE28"/>
      <c r="AF28"/>
      <c r="AG28"/>
      <c r="AH28"/>
      <c r="AI28"/>
      <c r="AJ28"/>
      <c r="AK28"/>
      <c r="AL28"/>
      <c r="AM28"/>
      <c r="AN28"/>
      <c r="AO28"/>
      <c r="AP28">
        <v>1</v>
      </c>
      <c r="AQ28"/>
      <c r="AR28"/>
      <c r="AS28">
        <v>1</v>
      </c>
      <c r="AT28">
        <v>1</v>
      </c>
      <c r="AU28"/>
      <c r="AV28">
        <v>1</v>
      </c>
      <c r="AW28"/>
      <c r="AX28"/>
      <c r="AY28">
        <v>1</v>
      </c>
      <c r="AZ28">
        <v>1</v>
      </c>
      <c r="BA28"/>
      <c r="BB28">
        <v>1</v>
      </c>
      <c r="BC28"/>
      <c r="BD28"/>
      <c r="BE28">
        <v>1</v>
      </c>
      <c r="BF28"/>
      <c r="BG28"/>
      <c r="BH28"/>
      <c r="BI28"/>
      <c r="BJ28"/>
      <c r="BK28"/>
      <c r="BL28"/>
      <c r="BM28"/>
      <c r="BN28">
        <v>1</v>
      </c>
      <c r="BO28"/>
      <c r="BP28"/>
      <c r="BQ28"/>
      <c r="BR28"/>
      <c r="BS28">
        <v>1</v>
      </c>
      <c r="BT28"/>
      <c r="BU28"/>
      <c r="BV28"/>
      <c r="BW28"/>
      <c r="BX28"/>
      <c r="BY28"/>
      <c r="BZ28"/>
      <c r="CA28"/>
      <c r="CB28"/>
      <c r="CC28"/>
      <c r="CD28"/>
      <c r="CE28"/>
      <c r="CF28">
        <v>1</v>
      </c>
      <c r="CG28"/>
      <c r="CH28"/>
      <c r="CI28">
        <v>1</v>
      </c>
      <c r="CJ28"/>
      <c r="CK28"/>
      <c r="CL28"/>
      <c r="CM28"/>
      <c r="CN28"/>
      <c r="CO28"/>
      <c r="CP28"/>
      <c r="CQ28"/>
      <c r="CR28"/>
      <c r="CS28"/>
      <c r="CT28"/>
      <c r="CU28"/>
      <c r="CV28"/>
      <c r="CW28"/>
      <c r="CX28"/>
      <c r="CY28"/>
      <c r="CZ28"/>
      <c r="DA28">
        <v>1</v>
      </c>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v>1</v>
      </c>
      <c r="ET28"/>
      <c r="EU28"/>
      <c r="EV28"/>
      <c r="EW28"/>
      <c r="EX28">
        <v>1</v>
      </c>
      <c r="EY28"/>
      <c r="EZ28"/>
      <c r="FA28"/>
      <c r="FB28"/>
      <c r="FC28"/>
      <c r="FD28"/>
      <c r="FE28"/>
      <c r="FF28"/>
      <c r="FG28"/>
      <c r="FH28"/>
      <c r="FI28"/>
      <c r="FJ28"/>
      <c r="FK28"/>
      <c r="FL28">
        <v>1</v>
      </c>
      <c r="FM28">
        <v>1</v>
      </c>
      <c r="FN28">
        <v>1</v>
      </c>
      <c r="FO28">
        <v>1</v>
      </c>
      <c r="FP28"/>
      <c r="FQ28" s="51"/>
    </row>
    <row r="29" spans="1:173" s="22" customFormat="1" ht="15.75" x14ac:dyDescent="0.25">
      <c r="A29" s="21"/>
      <c r="B29" s="21">
        <v>16138</v>
      </c>
      <c r="C29" s="36" t="s">
        <v>331</v>
      </c>
      <c r="D29"/>
      <c r="E29"/>
      <c r="F29"/>
      <c r="G29">
        <v>1</v>
      </c>
      <c r="H29"/>
      <c r="I29"/>
      <c r="J29">
        <v>1</v>
      </c>
      <c r="K29"/>
      <c r="L29"/>
      <c r="M29"/>
      <c r="N29"/>
      <c r="O29"/>
      <c r="P29"/>
      <c r="Q29"/>
      <c r="R29"/>
      <c r="S29"/>
      <c r="T29"/>
      <c r="U29"/>
      <c r="V29"/>
      <c r="W29"/>
      <c r="X29"/>
      <c r="Y29">
        <v>1</v>
      </c>
      <c r="Z29">
        <v>1</v>
      </c>
      <c r="AA29"/>
      <c r="AB29"/>
      <c r="AC29"/>
      <c r="AD29"/>
      <c r="AE29"/>
      <c r="AF29"/>
      <c r="AG29"/>
      <c r="AH29"/>
      <c r="AI29"/>
      <c r="AJ29">
        <v>1</v>
      </c>
      <c r="AK29"/>
      <c r="AL29"/>
      <c r="AM29">
        <v>1</v>
      </c>
      <c r="AN29">
        <v>1</v>
      </c>
      <c r="AO29"/>
      <c r="AP29">
        <v>1</v>
      </c>
      <c r="AQ29">
        <v>1</v>
      </c>
      <c r="AR29"/>
      <c r="AS29">
        <v>1</v>
      </c>
      <c r="AT29">
        <v>1</v>
      </c>
      <c r="AU29">
        <v>1</v>
      </c>
      <c r="AV29"/>
      <c r="AW29"/>
      <c r="AX29">
        <v>1</v>
      </c>
      <c r="AY29">
        <v>1</v>
      </c>
      <c r="AZ29">
        <v>1</v>
      </c>
      <c r="BA29"/>
      <c r="BB29"/>
      <c r="BC29">
        <v>1</v>
      </c>
      <c r="BD29"/>
      <c r="BE29"/>
      <c r="BF29">
        <v>1</v>
      </c>
      <c r="BG29"/>
      <c r="BH29"/>
      <c r="BI29"/>
      <c r="BJ29"/>
      <c r="BK29"/>
      <c r="BL29"/>
      <c r="BM29"/>
      <c r="BN29"/>
      <c r="BO29"/>
      <c r="BP29"/>
      <c r="BQ29"/>
      <c r="BR29"/>
      <c r="BS29"/>
      <c r="BT29"/>
      <c r="BU29"/>
      <c r="BV29"/>
      <c r="BW29"/>
      <c r="BX29"/>
      <c r="BY29"/>
      <c r="BZ29"/>
      <c r="CA29"/>
      <c r="CB29"/>
      <c r="CC29"/>
      <c r="CD29"/>
      <c r="CE29"/>
      <c r="CF29">
        <v>1</v>
      </c>
      <c r="CG29">
        <v>1</v>
      </c>
      <c r="CH29"/>
      <c r="CI29"/>
      <c r="CJ29"/>
      <c r="CK29"/>
      <c r="CL29"/>
      <c r="CM29"/>
      <c r="CN29"/>
      <c r="CO29"/>
      <c r="CP29">
        <v>1</v>
      </c>
      <c r="CQ29"/>
      <c r="CR29"/>
      <c r="CS29"/>
      <c r="CT29"/>
      <c r="CU29"/>
      <c r="CV29">
        <v>1</v>
      </c>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v>1</v>
      </c>
      <c r="FL29"/>
      <c r="FM29"/>
      <c r="FN29"/>
      <c r="FO29"/>
      <c r="FP29">
        <v>1</v>
      </c>
      <c r="FQ29" s="51"/>
    </row>
    <row r="30" spans="1:173" s="22" customFormat="1" ht="15.75" x14ac:dyDescent="0.25">
      <c r="A30" s="55"/>
      <c r="B30" s="55">
        <v>16170</v>
      </c>
      <c r="C30" s="36" t="s">
        <v>331</v>
      </c>
      <c r="D30" s="26"/>
      <c r="E30" s="26"/>
      <c r="F30" s="26"/>
      <c r="G30" s="26"/>
      <c r="H30" s="26"/>
      <c r="I30" s="26"/>
      <c r="J30">
        <v>1</v>
      </c>
      <c r="K30" s="28"/>
      <c r="L30" s="28"/>
      <c r="M30">
        <v>1</v>
      </c>
      <c r="N30">
        <v>1</v>
      </c>
      <c r="O30" s="28"/>
      <c r="P30" s="28"/>
      <c r="Q30" s="28"/>
      <c r="R30" s="28"/>
      <c r="S30" s="28"/>
      <c r="T30" s="28"/>
      <c r="U30" s="28"/>
      <c r="V30" s="28"/>
      <c r="W30" s="28"/>
      <c r="X30" s="28"/>
      <c r="Y30" s="28"/>
      <c r="Z30" s="28"/>
      <c r="AA30" s="28"/>
      <c r="AB30" s="28"/>
      <c r="AC30" s="28"/>
      <c r="AD30" s="28"/>
      <c r="AE30" s="28"/>
      <c r="AF30" s="28"/>
      <c r="AG30" s="28"/>
      <c r="AH30" s="28"/>
      <c r="AI30" s="28">
        <v>1</v>
      </c>
      <c r="AJ30" s="28"/>
      <c r="AK30" s="28"/>
      <c r="AL30" s="28"/>
      <c r="AM30" s="28"/>
      <c r="AN30" s="28"/>
      <c r="AO30" s="28"/>
      <c r="AP30">
        <v>1</v>
      </c>
      <c r="AQ30" s="29"/>
      <c r="AR30" s="29"/>
      <c r="AS30" s="29"/>
      <c r="AT30">
        <v>1</v>
      </c>
      <c r="AU30" s="29"/>
      <c r="AV30" s="29"/>
      <c r="AW30" s="29"/>
      <c r="AX30" s="29"/>
      <c r="AY30">
        <v>1</v>
      </c>
      <c r="AZ30" s="29"/>
      <c r="BA30">
        <v>1</v>
      </c>
      <c r="BB30">
        <v>1</v>
      </c>
      <c r="BC30">
        <v>1</v>
      </c>
      <c r="BD30">
        <v>1</v>
      </c>
      <c r="BE30">
        <v>1</v>
      </c>
      <c r="BF30">
        <v>1</v>
      </c>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v>1</v>
      </c>
      <c r="CH30" s="29"/>
      <c r="CI30" s="29"/>
      <c r="CJ30" s="29"/>
      <c r="CK30" s="29"/>
      <c r="CL30" s="29"/>
      <c r="CM30" s="29"/>
      <c r="CN30" s="29"/>
      <c r="CO30" s="29"/>
      <c r="CP30" s="29"/>
      <c r="CQ30" s="29"/>
      <c r="CR30" s="29"/>
      <c r="CS30" s="29"/>
      <c r="CT30" s="29"/>
      <c r="CU30" s="29"/>
      <c r="CV30" s="29"/>
      <c r="CW30" s="29"/>
      <c r="CX30" s="29"/>
      <c r="CY30" s="29"/>
      <c r="CZ30" s="29"/>
      <c r="DA30">
        <v>1</v>
      </c>
      <c r="DB30" s="29"/>
      <c r="DC30" s="29"/>
      <c r="DD30" s="29"/>
      <c r="DE30" s="29"/>
      <c r="DF30" s="29"/>
      <c r="DG30" s="29"/>
      <c r="DH30" s="29"/>
      <c r="DI30" s="29"/>
      <c r="DJ30" s="29"/>
      <c r="DK30" s="29"/>
      <c r="DL30" s="29"/>
      <c r="DM30" s="29"/>
      <c r="DN30" s="29"/>
      <c r="DO30" s="29"/>
      <c r="DP30" s="29"/>
      <c r="DQ30" s="29"/>
      <c r="DR30" s="29"/>
      <c r="DS30" s="29"/>
      <c r="DT30" s="29"/>
      <c r="DU30" s="29"/>
      <c r="DV30" s="29"/>
      <c r="DW30" s="29"/>
      <c r="DX30" s="26"/>
      <c r="DY30" s="26"/>
      <c r="DZ30">
        <v>1</v>
      </c>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v>1</v>
      </c>
      <c r="EY30"/>
      <c r="EZ30"/>
      <c r="FA30"/>
      <c r="FB30"/>
      <c r="FC30">
        <v>1</v>
      </c>
      <c r="FD30">
        <v>1</v>
      </c>
      <c r="FE30"/>
      <c r="FF30">
        <v>1</v>
      </c>
      <c r="FG30"/>
      <c r="FH30"/>
      <c r="FI30"/>
      <c r="FJ30"/>
      <c r="FK30"/>
      <c r="FL30">
        <v>1</v>
      </c>
      <c r="FM30"/>
      <c r="FN30"/>
      <c r="FO30">
        <v>1</v>
      </c>
      <c r="FP30"/>
      <c r="FQ30" s="51"/>
    </row>
    <row r="31" spans="1:173" customFormat="1" ht="15" customHeight="1" x14ac:dyDescent="0.25">
      <c r="A31" s="56"/>
      <c r="B31" s="56">
        <v>16032</v>
      </c>
      <c r="C31" s="36" t="s">
        <v>331</v>
      </c>
      <c r="AI31">
        <v>1</v>
      </c>
      <c r="AN31">
        <v>1</v>
      </c>
      <c r="AY31">
        <v>1</v>
      </c>
      <c r="BC31">
        <v>1</v>
      </c>
      <c r="BE31">
        <v>1</v>
      </c>
      <c r="FF31">
        <v>1</v>
      </c>
      <c r="FM31">
        <v>1</v>
      </c>
      <c r="FN31">
        <v>1</v>
      </c>
    </row>
    <row r="32" spans="1:173" s="26" customFormat="1" ht="15" customHeight="1" x14ac:dyDescent="0.2">
      <c r="C32" s="27"/>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FQ32" s="27"/>
    </row>
    <row r="34" spans="173:173" s="30" customFormat="1" ht="11.25" x14ac:dyDescent="0.2">
      <c r="FQ34" s="37"/>
    </row>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9:FP25">
    <cfRule type="cellIs" dxfId="44" priority="25" operator="equal">
      <formula>1</formula>
    </cfRule>
  </conditionalFormatting>
  <conditionalFormatting sqref="D7:FP8">
    <cfRule type="cellIs" dxfId="43" priority="23" operator="equal">
      <formula>1</formula>
    </cfRule>
  </conditionalFormatting>
  <conditionalFormatting sqref="D26:FP29">
    <cfRule type="cellIs" dxfId="42" priority="22" operator="equal">
      <formula>1</formula>
    </cfRule>
  </conditionalFormatting>
  <conditionalFormatting sqref="J30">
    <cfRule type="cellIs" dxfId="41" priority="21" operator="equal">
      <formula>1</formula>
    </cfRule>
  </conditionalFormatting>
  <conditionalFormatting sqref="M30">
    <cfRule type="cellIs" dxfId="40" priority="20" operator="equal">
      <formula>1</formula>
    </cfRule>
  </conditionalFormatting>
  <conditionalFormatting sqref="N30">
    <cfRule type="cellIs" dxfId="39" priority="19" operator="equal">
      <formula>1</formula>
    </cfRule>
  </conditionalFormatting>
  <conditionalFormatting sqref="AP30">
    <cfRule type="cellIs" dxfId="38" priority="18" operator="equal">
      <formula>1</formula>
    </cfRule>
  </conditionalFormatting>
  <conditionalFormatting sqref="AT30">
    <cfRule type="cellIs" dxfId="37" priority="17" operator="equal">
      <formula>1</formula>
    </cfRule>
  </conditionalFormatting>
  <conditionalFormatting sqref="AY30">
    <cfRule type="cellIs" dxfId="36" priority="16" operator="equal">
      <formula>1</formula>
    </cfRule>
  </conditionalFormatting>
  <conditionalFormatting sqref="BA30">
    <cfRule type="cellIs" dxfId="35" priority="15" operator="equal">
      <formula>1</formula>
    </cfRule>
  </conditionalFormatting>
  <conditionalFormatting sqref="BB30">
    <cfRule type="cellIs" dxfId="34" priority="14" operator="equal">
      <formula>1</formula>
    </cfRule>
  </conditionalFormatting>
  <conditionalFormatting sqref="BC30">
    <cfRule type="cellIs" dxfId="33" priority="13" operator="equal">
      <formula>1</formula>
    </cfRule>
  </conditionalFormatting>
  <conditionalFormatting sqref="BD30">
    <cfRule type="cellIs" dxfId="32" priority="12" operator="equal">
      <formula>1</formula>
    </cfRule>
  </conditionalFormatting>
  <conditionalFormatting sqref="BE30">
    <cfRule type="cellIs" dxfId="31" priority="11" operator="equal">
      <formula>1</formula>
    </cfRule>
  </conditionalFormatting>
  <conditionalFormatting sqref="BF30">
    <cfRule type="cellIs" dxfId="30" priority="10" operator="equal">
      <formula>1</formula>
    </cfRule>
  </conditionalFormatting>
  <conditionalFormatting sqref="CG30">
    <cfRule type="cellIs" dxfId="29" priority="9" operator="equal">
      <formula>1</formula>
    </cfRule>
  </conditionalFormatting>
  <conditionalFormatting sqref="DA30">
    <cfRule type="cellIs" dxfId="28" priority="8" operator="equal">
      <formula>1</formula>
    </cfRule>
  </conditionalFormatting>
  <conditionalFormatting sqref="DZ30">
    <cfRule type="cellIs" dxfId="27" priority="7" operator="equal">
      <formula>1</formula>
    </cfRule>
  </conditionalFormatting>
  <conditionalFormatting sqref="EX30">
    <cfRule type="cellIs" dxfId="26" priority="6" operator="equal">
      <formula>1</formula>
    </cfRule>
  </conditionalFormatting>
  <conditionalFormatting sqref="EY30:FP30">
    <cfRule type="cellIs" dxfId="25" priority="5" operator="equal">
      <formula>1</formula>
    </cfRule>
  </conditionalFormatting>
  <conditionalFormatting sqref="FD30">
    <cfRule type="cellIs" dxfId="24" priority="4" operator="equal">
      <formula>1</formula>
    </cfRule>
  </conditionalFormatting>
  <conditionalFormatting sqref="FL30">
    <cfRule type="cellIs" dxfId="23" priority="3" operator="equal">
      <formula>1</formula>
    </cfRule>
  </conditionalFormatting>
  <conditionalFormatting sqref="FO30">
    <cfRule type="cellIs" dxfId="22" priority="2" operator="equal">
      <formula>1</formula>
    </cfRule>
  </conditionalFormatting>
  <conditionalFormatting sqref="D31:XFD31">
    <cfRule type="cellIs" dxfId="21" priority="1" operator="equal">
      <formul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3"/>
  <sheetViews>
    <sheetView workbookViewId="0">
      <selection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SUM(D7:J40)</f>
        <v>0</v>
      </c>
      <c r="E4" s="77"/>
      <c r="F4" s="77"/>
      <c r="G4" s="77"/>
      <c r="H4" s="77"/>
      <c r="I4" s="77"/>
      <c r="J4" s="77"/>
      <c r="K4" s="77">
        <f>SUM(K7:Q40)</f>
        <v>0</v>
      </c>
      <c r="L4" s="77"/>
      <c r="M4" s="77"/>
      <c r="N4" s="77"/>
      <c r="O4" s="77"/>
      <c r="P4" s="77"/>
      <c r="Q4" s="77"/>
      <c r="R4" s="77"/>
      <c r="S4" s="77">
        <f>SUM(S7:AE40)</f>
        <v>0</v>
      </c>
      <c r="T4" s="77"/>
      <c r="U4" s="77"/>
      <c r="V4" s="77"/>
      <c r="W4" s="77"/>
      <c r="X4" s="77"/>
      <c r="Y4" s="77"/>
      <c r="Z4" s="77"/>
      <c r="AA4" s="77"/>
      <c r="AB4" s="77"/>
      <c r="AC4" s="77"/>
      <c r="AD4" s="77"/>
      <c r="AE4" s="77"/>
      <c r="AF4" s="77">
        <f>SUM(AF7:AO40)</f>
        <v>0</v>
      </c>
      <c r="AG4" s="77"/>
      <c r="AH4" s="77"/>
      <c r="AI4" s="77"/>
      <c r="AJ4" s="77"/>
      <c r="AK4" s="77"/>
      <c r="AL4" s="77"/>
      <c r="AM4" s="77"/>
      <c r="AN4" s="77"/>
      <c r="AO4" s="77"/>
      <c r="AP4" s="77">
        <f>SUM(AP7:AX40)</f>
        <v>0</v>
      </c>
      <c r="AQ4" s="77"/>
      <c r="AR4" s="77"/>
      <c r="AS4" s="77"/>
      <c r="AT4" s="77"/>
      <c r="AU4" s="77"/>
      <c r="AV4" s="77"/>
      <c r="AW4" s="77"/>
      <c r="AX4" s="77"/>
      <c r="AY4" s="77">
        <f>SUM(AY7:BF40)</f>
        <v>0</v>
      </c>
      <c r="AZ4" s="77"/>
      <c r="BA4" s="77"/>
      <c r="BB4" s="77"/>
      <c r="BC4" s="77"/>
      <c r="BD4" s="77"/>
      <c r="BE4" s="77"/>
      <c r="BF4" s="77"/>
      <c r="BG4" s="77">
        <f>SUM(BG7:BK40)</f>
        <v>59</v>
      </c>
      <c r="BH4" s="77"/>
      <c r="BI4" s="77"/>
      <c r="BJ4" s="77"/>
      <c r="BK4" s="77"/>
      <c r="BL4" s="77">
        <f>SUM(BL7:BW40)</f>
        <v>12</v>
      </c>
      <c r="BM4" s="77"/>
      <c r="BN4" s="77"/>
      <c r="BO4" s="77"/>
      <c r="BP4" s="77"/>
      <c r="BQ4" s="77"/>
      <c r="BR4" s="77"/>
      <c r="BS4" s="77"/>
      <c r="BT4" s="77"/>
      <c r="BU4" s="77"/>
      <c r="BV4" s="77"/>
      <c r="BW4" s="77"/>
      <c r="BX4" s="77">
        <f>SUM(BX7:CE40)</f>
        <v>39</v>
      </c>
      <c r="BY4" s="77"/>
      <c r="BZ4" s="77"/>
      <c r="CA4" s="77"/>
      <c r="CB4" s="77"/>
      <c r="CC4" s="77"/>
      <c r="CD4" s="77"/>
      <c r="CE4" s="77"/>
      <c r="CF4" s="78">
        <f>SUM(CF7:CO40)</f>
        <v>6</v>
      </c>
      <c r="CG4" s="78"/>
      <c r="CH4" s="78"/>
      <c r="CI4" s="78"/>
      <c r="CJ4" s="78"/>
      <c r="CK4" s="78"/>
      <c r="CL4" s="78"/>
      <c r="CM4" s="78"/>
      <c r="CN4" s="78"/>
      <c r="CO4" s="78"/>
      <c r="CP4" s="77">
        <f>SUM(CP7:CY40)</f>
        <v>17</v>
      </c>
      <c r="CQ4" s="77"/>
      <c r="CR4" s="77"/>
      <c r="CS4" s="77"/>
      <c r="CT4" s="77"/>
      <c r="CU4" s="77"/>
      <c r="CV4" s="77"/>
      <c r="CW4" s="77"/>
      <c r="CX4" s="77"/>
      <c r="CY4" s="77"/>
      <c r="CZ4" s="77">
        <f>SUM(CZ7:DJ40)</f>
        <v>4</v>
      </c>
      <c r="DA4" s="77"/>
      <c r="DB4" s="77"/>
      <c r="DC4" s="77"/>
      <c r="DD4" s="77"/>
      <c r="DE4" s="77"/>
      <c r="DF4" s="77"/>
      <c r="DG4" s="77"/>
      <c r="DH4" s="77"/>
      <c r="DI4" s="77"/>
      <c r="DJ4" s="77"/>
      <c r="DK4" s="77">
        <f>SUM(DK7:DO40)</f>
        <v>17</v>
      </c>
      <c r="DL4" s="77"/>
      <c r="DM4" s="77"/>
      <c r="DN4" s="77"/>
      <c r="DO4" s="77"/>
      <c r="DP4" s="77">
        <f>SUM(DP7:DY40)</f>
        <v>0</v>
      </c>
      <c r="DQ4" s="77"/>
      <c r="DR4" s="77"/>
      <c r="DS4" s="77"/>
      <c r="DT4" s="77"/>
      <c r="DU4" s="77"/>
      <c r="DV4" s="77"/>
      <c r="DW4" s="77"/>
      <c r="DX4" s="77"/>
      <c r="DY4" s="77"/>
      <c r="DZ4" s="77">
        <f>SUM(DZ7:EK40)</f>
        <v>0</v>
      </c>
      <c r="EA4" s="77"/>
      <c r="EB4" s="77"/>
      <c r="EC4" s="77"/>
      <c r="ED4" s="77"/>
      <c r="EE4" s="77"/>
      <c r="EF4" s="77"/>
      <c r="EG4" s="77"/>
      <c r="EH4" s="77"/>
      <c r="EI4" s="77"/>
      <c r="EJ4" s="77"/>
      <c r="EK4" s="77"/>
      <c r="EL4" s="77">
        <f>SUM(EL7:EW40)</f>
        <v>0</v>
      </c>
      <c r="EM4" s="77"/>
      <c r="EN4" s="77"/>
      <c r="EO4" s="77"/>
      <c r="EP4" s="77"/>
      <c r="EQ4" s="77"/>
      <c r="ER4" s="77"/>
      <c r="ES4" s="77"/>
      <c r="ET4" s="77"/>
      <c r="EU4" s="77"/>
      <c r="EV4" s="77"/>
      <c r="EW4" s="77"/>
      <c r="EX4" s="77">
        <f>SUM(EX7:FP40)</f>
        <v>0</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SUM(D7:D40)</f>
        <v>0</v>
      </c>
      <c r="E6" s="18">
        <f t="shared" ref="E6:BP6" si="0">SUM(E7:E40)</f>
        <v>0</v>
      </c>
      <c r="F6" s="18">
        <f t="shared" si="0"/>
        <v>0</v>
      </c>
      <c r="G6" s="18">
        <f t="shared" si="0"/>
        <v>0</v>
      </c>
      <c r="H6" s="18">
        <f t="shared" si="0"/>
        <v>0</v>
      </c>
      <c r="I6" s="18">
        <f t="shared" si="0"/>
        <v>0</v>
      </c>
      <c r="J6" s="18">
        <f t="shared" si="0"/>
        <v>0</v>
      </c>
      <c r="K6" s="18">
        <f t="shared" si="0"/>
        <v>0</v>
      </c>
      <c r="L6" s="18">
        <f t="shared" si="0"/>
        <v>0</v>
      </c>
      <c r="M6" s="18">
        <f t="shared" si="0"/>
        <v>0</v>
      </c>
      <c r="N6" s="18">
        <f t="shared" si="0"/>
        <v>0</v>
      </c>
      <c r="O6" s="18">
        <f t="shared" si="0"/>
        <v>0</v>
      </c>
      <c r="P6" s="18">
        <f t="shared" si="0"/>
        <v>0</v>
      </c>
      <c r="Q6" s="18">
        <f t="shared" si="0"/>
        <v>0</v>
      </c>
      <c r="R6" s="18">
        <f t="shared" si="0"/>
        <v>0</v>
      </c>
      <c r="S6" s="18">
        <f t="shared" si="0"/>
        <v>0</v>
      </c>
      <c r="T6" s="18">
        <f t="shared" si="0"/>
        <v>0</v>
      </c>
      <c r="U6" s="18">
        <f t="shared" si="0"/>
        <v>0</v>
      </c>
      <c r="V6" s="18">
        <f t="shared" si="0"/>
        <v>0</v>
      </c>
      <c r="W6" s="18">
        <f t="shared" si="0"/>
        <v>0</v>
      </c>
      <c r="X6" s="18">
        <f t="shared" si="0"/>
        <v>0</v>
      </c>
      <c r="Y6" s="18">
        <f t="shared" si="0"/>
        <v>0</v>
      </c>
      <c r="Z6" s="18">
        <f t="shared" si="0"/>
        <v>0</v>
      </c>
      <c r="AA6" s="18">
        <f t="shared" si="0"/>
        <v>0</v>
      </c>
      <c r="AB6" s="18">
        <f t="shared" si="0"/>
        <v>0</v>
      </c>
      <c r="AC6" s="18">
        <f t="shared" si="0"/>
        <v>0</v>
      </c>
      <c r="AD6" s="18">
        <f t="shared" si="0"/>
        <v>0</v>
      </c>
      <c r="AE6" s="18">
        <f t="shared" si="0"/>
        <v>0</v>
      </c>
      <c r="AF6" s="18">
        <f t="shared" si="0"/>
        <v>0</v>
      </c>
      <c r="AG6" s="18">
        <f t="shared" si="0"/>
        <v>0</v>
      </c>
      <c r="AH6" s="18">
        <f t="shared" si="0"/>
        <v>0</v>
      </c>
      <c r="AI6" s="18">
        <f t="shared" si="0"/>
        <v>0</v>
      </c>
      <c r="AJ6" s="18">
        <f t="shared" si="0"/>
        <v>0</v>
      </c>
      <c r="AK6" s="18">
        <f t="shared" si="0"/>
        <v>0</v>
      </c>
      <c r="AL6" s="18">
        <f t="shared" si="0"/>
        <v>0</v>
      </c>
      <c r="AM6" s="18">
        <f t="shared" si="0"/>
        <v>0</v>
      </c>
      <c r="AN6" s="18">
        <f t="shared" si="0"/>
        <v>0</v>
      </c>
      <c r="AO6" s="18">
        <f t="shared" si="0"/>
        <v>0</v>
      </c>
      <c r="AP6" s="18">
        <f t="shared" si="0"/>
        <v>0</v>
      </c>
      <c r="AQ6" s="18">
        <f t="shared" si="0"/>
        <v>0</v>
      </c>
      <c r="AR6" s="18">
        <f t="shared" si="0"/>
        <v>0</v>
      </c>
      <c r="AS6" s="18">
        <f t="shared" si="0"/>
        <v>0</v>
      </c>
      <c r="AT6" s="18">
        <f t="shared" si="0"/>
        <v>0</v>
      </c>
      <c r="AU6" s="18">
        <f t="shared" si="0"/>
        <v>0</v>
      </c>
      <c r="AV6" s="18">
        <f t="shared" si="0"/>
        <v>0</v>
      </c>
      <c r="AW6" s="18">
        <f t="shared" si="0"/>
        <v>0</v>
      </c>
      <c r="AX6" s="18">
        <f t="shared" si="0"/>
        <v>0</v>
      </c>
      <c r="AY6" s="18">
        <f t="shared" si="0"/>
        <v>0</v>
      </c>
      <c r="AZ6" s="18">
        <f t="shared" si="0"/>
        <v>0</v>
      </c>
      <c r="BA6" s="18">
        <f t="shared" si="0"/>
        <v>0</v>
      </c>
      <c r="BB6" s="18">
        <f t="shared" si="0"/>
        <v>0</v>
      </c>
      <c r="BC6" s="18">
        <f t="shared" si="0"/>
        <v>0</v>
      </c>
      <c r="BD6" s="18">
        <f t="shared" si="0"/>
        <v>0</v>
      </c>
      <c r="BE6" s="18">
        <f t="shared" si="0"/>
        <v>0</v>
      </c>
      <c r="BF6" s="18">
        <f t="shared" si="0"/>
        <v>0</v>
      </c>
      <c r="BG6" s="18">
        <f t="shared" si="0"/>
        <v>9</v>
      </c>
      <c r="BH6" s="18">
        <f t="shared" si="0"/>
        <v>27</v>
      </c>
      <c r="BI6" s="18">
        <f t="shared" si="0"/>
        <v>17</v>
      </c>
      <c r="BJ6" s="18">
        <f t="shared" si="0"/>
        <v>5</v>
      </c>
      <c r="BK6" s="18">
        <f t="shared" si="0"/>
        <v>1</v>
      </c>
      <c r="BL6" s="18">
        <f t="shared" si="0"/>
        <v>0</v>
      </c>
      <c r="BM6" s="18">
        <f t="shared" si="0"/>
        <v>1</v>
      </c>
      <c r="BN6" s="18">
        <f t="shared" si="0"/>
        <v>1</v>
      </c>
      <c r="BO6" s="18">
        <f t="shared" si="0"/>
        <v>10</v>
      </c>
      <c r="BP6" s="18">
        <f t="shared" si="0"/>
        <v>0</v>
      </c>
      <c r="BQ6" s="18">
        <f t="shared" ref="BQ6:EB6" si="1">SUM(BQ7:BQ40)</f>
        <v>0</v>
      </c>
      <c r="BR6" s="18">
        <f t="shared" si="1"/>
        <v>0</v>
      </c>
      <c r="BS6" s="18">
        <f t="shared" si="1"/>
        <v>0</v>
      </c>
      <c r="BT6" s="18">
        <f t="shared" si="1"/>
        <v>0</v>
      </c>
      <c r="BU6" s="18">
        <f t="shared" si="1"/>
        <v>0</v>
      </c>
      <c r="BV6" s="18">
        <f t="shared" si="1"/>
        <v>0</v>
      </c>
      <c r="BW6" s="18">
        <f t="shared" si="1"/>
        <v>0</v>
      </c>
      <c r="BX6" s="18">
        <f t="shared" si="1"/>
        <v>5</v>
      </c>
      <c r="BY6" s="18">
        <f t="shared" si="1"/>
        <v>0</v>
      </c>
      <c r="BZ6" s="18">
        <f t="shared" si="1"/>
        <v>0</v>
      </c>
      <c r="CA6" s="18">
        <f t="shared" si="1"/>
        <v>31</v>
      </c>
      <c r="CB6" s="18">
        <f t="shared" si="1"/>
        <v>1</v>
      </c>
      <c r="CC6" s="18">
        <f t="shared" si="1"/>
        <v>1</v>
      </c>
      <c r="CD6" s="18">
        <f t="shared" si="1"/>
        <v>1</v>
      </c>
      <c r="CE6" s="18">
        <f t="shared" si="1"/>
        <v>0</v>
      </c>
      <c r="CF6" s="18">
        <f t="shared" si="1"/>
        <v>0</v>
      </c>
      <c r="CG6" s="18">
        <f t="shared" si="1"/>
        <v>6</v>
      </c>
      <c r="CH6" s="18">
        <f t="shared" si="1"/>
        <v>0</v>
      </c>
      <c r="CI6" s="18">
        <f t="shared" si="1"/>
        <v>0</v>
      </c>
      <c r="CJ6" s="18">
        <f t="shared" si="1"/>
        <v>0</v>
      </c>
      <c r="CK6" s="18">
        <f t="shared" si="1"/>
        <v>0</v>
      </c>
      <c r="CL6" s="18">
        <f t="shared" si="1"/>
        <v>0</v>
      </c>
      <c r="CM6" s="18">
        <f t="shared" si="1"/>
        <v>0</v>
      </c>
      <c r="CN6" s="18">
        <f t="shared" si="1"/>
        <v>0</v>
      </c>
      <c r="CO6" s="18">
        <f t="shared" si="1"/>
        <v>0</v>
      </c>
      <c r="CP6" s="18">
        <f t="shared" si="1"/>
        <v>0</v>
      </c>
      <c r="CQ6" s="18">
        <f t="shared" si="1"/>
        <v>0</v>
      </c>
      <c r="CR6" s="18">
        <f t="shared" si="1"/>
        <v>0</v>
      </c>
      <c r="CS6" s="18">
        <f t="shared" si="1"/>
        <v>0</v>
      </c>
      <c r="CT6" s="18">
        <f t="shared" si="1"/>
        <v>0</v>
      </c>
      <c r="CU6" s="18">
        <f t="shared" si="1"/>
        <v>10</v>
      </c>
      <c r="CV6" s="18">
        <f t="shared" si="1"/>
        <v>0</v>
      </c>
      <c r="CW6" s="18">
        <f t="shared" si="1"/>
        <v>5</v>
      </c>
      <c r="CX6" s="18">
        <f t="shared" si="1"/>
        <v>1</v>
      </c>
      <c r="CY6" s="18">
        <f t="shared" si="1"/>
        <v>1</v>
      </c>
      <c r="CZ6" s="18">
        <f t="shared" si="1"/>
        <v>0</v>
      </c>
      <c r="DA6" s="18">
        <f t="shared" si="1"/>
        <v>1</v>
      </c>
      <c r="DB6" s="18">
        <f t="shared" si="1"/>
        <v>0</v>
      </c>
      <c r="DC6" s="18">
        <f t="shared" si="1"/>
        <v>0</v>
      </c>
      <c r="DD6" s="18">
        <f t="shared" si="1"/>
        <v>1</v>
      </c>
      <c r="DE6" s="18">
        <f t="shared" si="1"/>
        <v>0</v>
      </c>
      <c r="DF6" s="18">
        <f t="shared" si="1"/>
        <v>0</v>
      </c>
      <c r="DG6" s="18">
        <f t="shared" si="1"/>
        <v>0</v>
      </c>
      <c r="DH6" s="18">
        <f t="shared" si="1"/>
        <v>1</v>
      </c>
      <c r="DI6" s="18">
        <f t="shared" si="1"/>
        <v>0</v>
      </c>
      <c r="DJ6" s="18">
        <f t="shared" si="1"/>
        <v>1</v>
      </c>
      <c r="DK6" s="18">
        <f t="shared" si="1"/>
        <v>1</v>
      </c>
      <c r="DL6" s="18">
        <f t="shared" si="1"/>
        <v>10</v>
      </c>
      <c r="DM6" s="18">
        <f t="shared" si="1"/>
        <v>4</v>
      </c>
      <c r="DN6" s="18">
        <f t="shared" si="1"/>
        <v>1</v>
      </c>
      <c r="DO6" s="18">
        <f t="shared" si="1"/>
        <v>1</v>
      </c>
      <c r="DP6" s="18">
        <f t="shared" si="1"/>
        <v>0</v>
      </c>
      <c r="DQ6" s="18">
        <f t="shared" si="1"/>
        <v>0</v>
      </c>
      <c r="DR6" s="18">
        <f t="shared" si="1"/>
        <v>0</v>
      </c>
      <c r="DS6" s="18">
        <f t="shared" si="1"/>
        <v>0</v>
      </c>
      <c r="DT6" s="18">
        <f t="shared" si="1"/>
        <v>0</v>
      </c>
      <c r="DU6" s="18">
        <f t="shared" si="1"/>
        <v>0</v>
      </c>
      <c r="DV6" s="18">
        <f t="shared" si="1"/>
        <v>0</v>
      </c>
      <c r="DW6" s="18">
        <f t="shared" si="1"/>
        <v>0</v>
      </c>
      <c r="DX6" s="18">
        <f t="shared" si="1"/>
        <v>0</v>
      </c>
      <c r="DY6" s="18">
        <f t="shared" si="1"/>
        <v>0</v>
      </c>
      <c r="DZ6" s="18">
        <f t="shared" si="1"/>
        <v>0</v>
      </c>
      <c r="EA6" s="18">
        <f t="shared" si="1"/>
        <v>0</v>
      </c>
      <c r="EB6" s="18">
        <f t="shared" si="1"/>
        <v>0</v>
      </c>
      <c r="EC6" s="18">
        <f t="shared" ref="EC6:FP6" si="2">SUM(EC7:EC40)</f>
        <v>0</v>
      </c>
      <c r="ED6" s="18">
        <f t="shared" si="2"/>
        <v>0</v>
      </c>
      <c r="EE6" s="18">
        <f t="shared" si="2"/>
        <v>0</v>
      </c>
      <c r="EF6" s="18">
        <f t="shared" si="2"/>
        <v>0</v>
      </c>
      <c r="EG6" s="18">
        <f t="shared" si="2"/>
        <v>0</v>
      </c>
      <c r="EH6" s="18">
        <f t="shared" si="2"/>
        <v>0</v>
      </c>
      <c r="EI6" s="18">
        <f t="shared" si="2"/>
        <v>0</v>
      </c>
      <c r="EJ6" s="18">
        <f t="shared" si="2"/>
        <v>0</v>
      </c>
      <c r="EK6" s="18">
        <f t="shared" si="2"/>
        <v>0</v>
      </c>
      <c r="EL6" s="18">
        <f t="shared" si="2"/>
        <v>0</v>
      </c>
      <c r="EM6" s="18">
        <f t="shared" si="2"/>
        <v>0</v>
      </c>
      <c r="EN6" s="18">
        <f t="shared" si="2"/>
        <v>0</v>
      </c>
      <c r="EO6" s="18">
        <f t="shared" si="2"/>
        <v>0</v>
      </c>
      <c r="EP6" s="18">
        <f t="shared" si="2"/>
        <v>0</v>
      </c>
      <c r="EQ6" s="18">
        <f t="shared" si="2"/>
        <v>0</v>
      </c>
      <c r="ER6" s="18">
        <f t="shared" si="2"/>
        <v>0</v>
      </c>
      <c r="ES6" s="18">
        <f t="shared" si="2"/>
        <v>0</v>
      </c>
      <c r="ET6" s="18">
        <f t="shared" si="2"/>
        <v>0</v>
      </c>
      <c r="EU6" s="18">
        <f t="shared" si="2"/>
        <v>0</v>
      </c>
      <c r="EV6" s="18">
        <f t="shared" si="2"/>
        <v>0</v>
      </c>
      <c r="EW6" s="18">
        <f t="shared" si="2"/>
        <v>0</v>
      </c>
      <c r="EX6" s="18">
        <f t="shared" si="2"/>
        <v>0</v>
      </c>
      <c r="EY6" s="18">
        <f t="shared" si="2"/>
        <v>0</v>
      </c>
      <c r="EZ6" s="18">
        <f t="shared" si="2"/>
        <v>0</v>
      </c>
      <c r="FA6" s="18">
        <f t="shared" si="2"/>
        <v>0</v>
      </c>
      <c r="FB6" s="18">
        <f t="shared" si="2"/>
        <v>0</v>
      </c>
      <c r="FC6" s="18">
        <f t="shared" si="2"/>
        <v>0</v>
      </c>
      <c r="FD6" s="18">
        <f t="shared" si="2"/>
        <v>0</v>
      </c>
      <c r="FE6" s="18">
        <f t="shared" si="2"/>
        <v>0</v>
      </c>
      <c r="FF6" s="18">
        <f t="shared" si="2"/>
        <v>0</v>
      </c>
      <c r="FG6" s="18">
        <f t="shared" si="2"/>
        <v>0</v>
      </c>
      <c r="FH6" s="18">
        <f t="shared" si="2"/>
        <v>0</v>
      </c>
      <c r="FI6" s="18">
        <f t="shared" si="2"/>
        <v>0</v>
      </c>
      <c r="FJ6" s="18">
        <f t="shared" si="2"/>
        <v>0</v>
      </c>
      <c r="FK6" s="18">
        <f t="shared" si="2"/>
        <v>0</v>
      </c>
      <c r="FL6" s="18">
        <f t="shared" si="2"/>
        <v>0</v>
      </c>
      <c r="FM6" s="18">
        <f t="shared" si="2"/>
        <v>0</v>
      </c>
      <c r="FN6" s="18">
        <f t="shared" si="2"/>
        <v>0</v>
      </c>
      <c r="FO6" s="18">
        <f t="shared" si="2"/>
        <v>0</v>
      </c>
      <c r="FP6" s="18">
        <f t="shared" si="2"/>
        <v>0</v>
      </c>
      <c r="FQ6" s="19" t="s">
        <v>252</v>
      </c>
    </row>
    <row r="7" spans="1:173" s="22" customFormat="1" ht="15.75" x14ac:dyDescent="0.25">
      <c r="A7" s="21">
        <v>1</v>
      </c>
      <c r="B7">
        <v>12049</v>
      </c>
      <c r="C7" t="s">
        <v>332</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v>1</v>
      </c>
      <c r="BH7"/>
      <c r="BI7"/>
      <c r="BJ7"/>
      <c r="BK7"/>
      <c r="BL7"/>
      <c r="BM7"/>
      <c r="BN7"/>
      <c r="BO7">
        <v>1</v>
      </c>
      <c r="BP7"/>
      <c r="BQ7"/>
      <c r="BR7"/>
      <c r="BS7"/>
      <c r="BT7"/>
      <c r="BU7"/>
      <c r="BV7"/>
      <c r="BW7"/>
      <c r="BX7"/>
      <c r="BY7"/>
      <c r="BZ7"/>
      <c r="CA7" s="47">
        <v>1</v>
      </c>
      <c r="CB7"/>
      <c r="CC7"/>
      <c r="CD7"/>
      <c r="CE7"/>
      <c r="CF7"/>
      <c r="CG7">
        <v>1</v>
      </c>
      <c r="CH7"/>
      <c r="CI7"/>
      <c r="CJ7"/>
      <c r="CK7"/>
      <c r="CL7"/>
      <c r="CM7"/>
      <c r="CN7"/>
      <c r="CO7"/>
      <c r="CP7"/>
      <c r="CQ7"/>
      <c r="CR7"/>
      <c r="CS7"/>
      <c r="CT7"/>
      <c r="CU7">
        <v>1</v>
      </c>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s="25"/>
    </row>
    <row r="8" spans="1:173" s="22" customFormat="1" ht="15.75" x14ac:dyDescent="0.25">
      <c r="A8" s="21">
        <v>2</v>
      </c>
      <c r="B8">
        <v>12199</v>
      </c>
      <c r="C8" t="s">
        <v>332</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c r="BA8" s="24"/>
      <c r="BB8" s="24"/>
      <c r="BC8" s="24"/>
      <c r="BD8" s="24"/>
      <c r="BE8" s="24"/>
      <c r="BF8" s="24"/>
      <c r="BG8" s="24"/>
      <c r="BH8" s="24">
        <v>1</v>
      </c>
      <c r="BI8" s="24">
        <v>1</v>
      </c>
      <c r="BJ8" s="24"/>
      <c r="BK8" s="24"/>
      <c r="BL8" s="24"/>
      <c r="BM8" s="24"/>
      <c r="BN8" s="24"/>
      <c r="BO8" s="24"/>
      <c r="BP8" s="24"/>
      <c r="BQ8" s="24"/>
      <c r="BR8" s="24"/>
      <c r="BS8" s="24"/>
      <c r="BT8" s="24"/>
      <c r="BU8" s="24"/>
      <c r="BV8" s="24"/>
      <c r="BW8" s="24"/>
      <c r="BX8" s="24">
        <v>1</v>
      </c>
      <c r="BY8" s="24"/>
      <c r="BZ8" s="24"/>
      <c r="CA8" s="24">
        <v>1</v>
      </c>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v>1</v>
      </c>
      <c r="DK8" s="24"/>
      <c r="DL8" s="24">
        <v>1</v>
      </c>
      <c r="DM8" s="24"/>
      <c r="DN8" s="24"/>
      <c r="DO8" s="24"/>
      <c r="DP8" s="24"/>
      <c r="DQ8" s="24"/>
      <c r="DR8" s="24"/>
      <c r="DS8" s="24"/>
      <c r="DT8" s="24"/>
      <c r="DU8" s="24"/>
      <c r="DV8" s="24"/>
      <c r="DW8" s="24"/>
      <c r="FQ8" s="25"/>
    </row>
    <row r="9" spans="1:173" s="22" customFormat="1" ht="15.75" x14ac:dyDescent="0.25">
      <c r="A9" s="21">
        <v>3</v>
      </c>
      <c r="B9">
        <v>13303</v>
      </c>
      <c r="C9" t="s">
        <v>332</v>
      </c>
      <c r="D9"/>
      <c r="E9"/>
      <c r="F9"/>
      <c r="G9"/>
      <c r="H9"/>
      <c r="I9"/>
      <c r="J9"/>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4"/>
      <c r="AQ9" s="24"/>
      <c r="AR9" s="24"/>
      <c r="AS9" s="24"/>
      <c r="AT9" s="24"/>
      <c r="AU9" s="24"/>
      <c r="AV9" s="24"/>
      <c r="AW9" s="24"/>
      <c r="AX9" s="24"/>
      <c r="AY9" s="24"/>
      <c r="AZ9" s="24"/>
      <c r="BA9" s="24"/>
      <c r="BB9" s="24"/>
      <c r="BC9" s="24"/>
      <c r="BD9" s="24"/>
      <c r="BE9" s="24"/>
      <c r="BF9" s="24"/>
      <c r="BG9" s="24"/>
      <c r="BH9" s="24">
        <v>1</v>
      </c>
      <c r="BI9" s="24">
        <v>1</v>
      </c>
      <c r="BJ9" s="24"/>
      <c r="BK9" s="24"/>
      <c r="BL9" s="24"/>
      <c r="BM9" s="24"/>
      <c r="BN9" s="24"/>
      <c r="BO9" s="24">
        <v>1</v>
      </c>
      <c r="BP9" s="24"/>
      <c r="BQ9" s="24"/>
      <c r="BR9" s="24"/>
      <c r="BS9" s="24"/>
      <c r="BT9" s="24"/>
      <c r="BU9" s="24"/>
      <c r="BV9" s="24"/>
      <c r="BW9" s="24"/>
      <c r="BX9" s="24">
        <v>1</v>
      </c>
      <c r="BY9" s="24"/>
      <c r="BZ9" s="24"/>
      <c r="CA9" s="24">
        <v>1</v>
      </c>
      <c r="CB9" s="24"/>
      <c r="CC9" s="24"/>
      <c r="CD9" s="24"/>
      <c r="CE9" s="24"/>
      <c r="CF9" s="24"/>
      <c r="CG9" s="24"/>
      <c r="CH9" s="24"/>
      <c r="CI9" s="24"/>
      <c r="CJ9" s="24"/>
      <c r="CK9" s="24"/>
      <c r="CL9" s="24"/>
      <c r="CM9" s="24"/>
      <c r="CN9" s="24"/>
      <c r="CO9" s="24"/>
      <c r="CP9" s="24"/>
      <c r="CQ9" s="24"/>
      <c r="CR9" s="24"/>
      <c r="CS9" s="24"/>
      <c r="CT9" s="24"/>
      <c r="CU9" s="24">
        <v>1</v>
      </c>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FQ9" s="25"/>
    </row>
    <row r="10" spans="1:173" s="22" customFormat="1" ht="15.75" x14ac:dyDescent="0.25">
      <c r="A10" s="21">
        <v>4</v>
      </c>
      <c r="B10">
        <v>14017</v>
      </c>
      <c r="C10" t="s">
        <v>332</v>
      </c>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v>1</v>
      </c>
      <c r="BH10"/>
      <c r="BI10">
        <v>1</v>
      </c>
      <c r="BJ10"/>
      <c r="BK10"/>
      <c r="BL10"/>
      <c r="BM10"/>
      <c r="BN10"/>
      <c r="BO10"/>
      <c r="BP10"/>
      <c r="BQ10"/>
      <c r="BR10"/>
      <c r="BS10"/>
      <c r="BT10"/>
      <c r="BU10"/>
      <c r="BV10"/>
      <c r="BW10"/>
      <c r="BX10"/>
      <c r="BY10"/>
      <c r="BZ10"/>
      <c r="CA10" s="47">
        <v>1</v>
      </c>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s="25"/>
    </row>
    <row r="11" spans="1:173" s="22" customFormat="1" ht="15.75" x14ac:dyDescent="0.25">
      <c r="A11" s="21">
        <v>5</v>
      </c>
      <c r="B11">
        <v>14025</v>
      </c>
      <c r="C11" t="s">
        <v>332</v>
      </c>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4"/>
      <c r="AQ11" s="24"/>
      <c r="AR11" s="24"/>
      <c r="AS11" s="24"/>
      <c r="AT11" s="24"/>
      <c r="AU11" s="24"/>
      <c r="AV11" s="24"/>
      <c r="AW11" s="24"/>
      <c r="AX11" s="24"/>
      <c r="AY11" s="24"/>
      <c r="AZ11" s="24"/>
      <c r="BA11" s="24"/>
      <c r="BB11" s="24"/>
      <c r="BC11" s="24"/>
      <c r="BD11" s="24"/>
      <c r="BE11" s="24"/>
      <c r="BF11" s="24"/>
      <c r="BG11" s="24"/>
      <c r="BH11" s="24"/>
      <c r="BI11" s="24">
        <v>1</v>
      </c>
      <c r="BJ11" s="24"/>
      <c r="BK11" s="24"/>
      <c r="BL11" s="24"/>
      <c r="BM11" s="24"/>
      <c r="BN11" s="24"/>
      <c r="BO11" s="24">
        <v>1</v>
      </c>
      <c r="BP11" s="24"/>
      <c r="BQ11" s="24"/>
      <c r="BR11" s="24"/>
      <c r="BS11" s="24"/>
      <c r="BT11" s="24"/>
      <c r="BU11" s="24"/>
      <c r="BV11" s="24"/>
      <c r="BW11" s="24"/>
      <c r="BX11" s="24"/>
      <c r="BY11" s="24"/>
      <c r="BZ11" s="24"/>
      <c r="CA11" s="24">
        <v>1</v>
      </c>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FQ11" s="25"/>
    </row>
    <row r="12" spans="1:173" s="22" customFormat="1" ht="15.75" x14ac:dyDescent="0.25">
      <c r="A12" s="21">
        <v>6</v>
      </c>
      <c r="B12">
        <v>14075</v>
      </c>
      <c r="C12" t="s">
        <v>332</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4"/>
      <c r="AR12" s="24"/>
      <c r="AS12" s="24"/>
      <c r="AT12" s="24"/>
      <c r="AU12" s="24"/>
      <c r="AV12" s="24"/>
      <c r="AW12" s="24"/>
      <c r="AX12" s="24"/>
      <c r="AY12" s="24"/>
      <c r="AZ12" s="24"/>
      <c r="BA12" s="24"/>
      <c r="BB12" s="24"/>
      <c r="BC12" s="24"/>
      <c r="BD12" s="24"/>
      <c r="BE12" s="24"/>
      <c r="BF12" s="24"/>
      <c r="BG12" s="24">
        <v>1</v>
      </c>
      <c r="BH12" s="24">
        <v>1</v>
      </c>
      <c r="BI12" s="24"/>
      <c r="BJ12" s="24"/>
      <c r="BK12" s="24"/>
      <c r="BL12" s="24"/>
      <c r="BM12" s="24"/>
      <c r="BN12" s="24"/>
      <c r="BO12" s="24"/>
      <c r="BP12" s="24"/>
      <c r="BQ12" s="24"/>
      <c r="BR12" s="24"/>
      <c r="BS12" s="24"/>
      <c r="BT12" s="24"/>
      <c r="BU12" s="24"/>
      <c r="BV12" s="24"/>
      <c r="BW12" s="24"/>
      <c r="BX12" s="24">
        <v>1</v>
      </c>
      <c r="BY12" s="24"/>
      <c r="BZ12" s="24"/>
      <c r="CA12" s="24">
        <v>1</v>
      </c>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FQ12" s="25"/>
    </row>
    <row r="13" spans="1:173" s="22" customFormat="1" ht="15.75" x14ac:dyDescent="0.25">
      <c r="A13" s="21">
        <v>7</v>
      </c>
      <c r="B13">
        <v>14126</v>
      </c>
      <c r="C13" t="s">
        <v>332</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4"/>
      <c r="AR13" s="24"/>
      <c r="AS13" s="24"/>
      <c r="AT13" s="24"/>
      <c r="AU13" s="24"/>
      <c r="AV13" s="24"/>
      <c r="AW13" s="24"/>
      <c r="AX13" s="24"/>
      <c r="AY13" s="24"/>
      <c r="AZ13" s="24"/>
      <c r="BA13" s="24"/>
      <c r="BB13" s="24"/>
      <c r="BC13" s="24"/>
      <c r="BD13" s="24"/>
      <c r="BE13" s="24"/>
      <c r="BF13" s="24"/>
      <c r="BG13" s="24"/>
      <c r="BH13" s="24">
        <v>1</v>
      </c>
      <c r="BI13" s="24">
        <v>1</v>
      </c>
      <c r="BJ13" s="24"/>
      <c r="BK13" s="24"/>
      <c r="BL13" s="24"/>
      <c r="BM13" s="24"/>
      <c r="BN13" s="24"/>
      <c r="BO13" s="24"/>
      <c r="BP13" s="24"/>
      <c r="BQ13" s="24"/>
      <c r="BR13" s="24"/>
      <c r="BS13" s="24"/>
      <c r="BT13" s="24"/>
      <c r="BU13" s="24"/>
      <c r="BV13" s="24"/>
      <c r="BW13" s="24"/>
      <c r="BX13" s="24"/>
      <c r="BY13" s="24"/>
      <c r="BZ13" s="24"/>
      <c r="CA13" s="24">
        <v>1</v>
      </c>
      <c r="CB13" s="24"/>
      <c r="CC13" s="24"/>
      <c r="CD13" s="24"/>
      <c r="CE13" s="24"/>
      <c r="CF13" s="24"/>
      <c r="CG13" s="24"/>
      <c r="CH13" s="24"/>
      <c r="CI13" s="24"/>
      <c r="CJ13" s="24"/>
      <c r="CK13" s="24"/>
      <c r="CL13" s="24"/>
      <c r="CM13" s="24"/>
      <c r="CN13" s="24"/>
      <c r="CO13" s="24"/>
      <c r="CP13" s="24"/>
      <c r="CQ13" s="24"/>
      <c r="CR13" s="24"/>
      <c r="CS13" s="24"/>
      <c r="CT13" s="24"/>
      <c r="CU13" s="24">
        <v>1</v>
      </c>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FQ13" s="25"/>
    </row>
    <row r="14" spans="1:173" s="22" customFormat="1" ht="15.75" x14ac:dyDescent="0.25">
      <c r="A14" s="21">
        <v>8</v>
      </c>
      <c r="B14">
        <v>14165</v>
      </c>
      <c r="C14" t="s">
        <v>332</v>
      </c>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4"/>
      <c r="AQ14" s="24"/>
      <c r="AR14" s="24"/>
      <c r="AS14" s="24"/>
      <c r="AT14" s="24"/>
      <c r="AU14" s="24"/>
      <c r="AV14" s="24"/>
      <c r="AW14" s="24"/>
      <c r="AX14" s="24"/>
      <c r="AY14" s="24"/>
      <c r="AZ14" s="24"/>
      <c r="BA14" s="24"/>
      <c r="BB14" s="24"/>
      <c r="BC14" s="24"/>
      <c r="BD14" s="24"/>
      <c r="BE14" s="24"/>
      <c r="BF14" s="24"/>
      <c r="BG14" s="24"/>
      <c r="BH14" s="24">
        <v>1</v>
      </c>
      <c r="BI14" s="24">
        <v>1</v>
      </c>
      <c r="BJ14" s="24"/>
      <c r="BK14" s="24"/>
      <c r="BL14" s="24"/>
      <c r="BM14" s="24"/>
      <c r="BN14" s="24"/>
      <c r="BO14" s="24">
        <v>1</v>
      </c>
      <c r="BP14" s="24"/>
      <c r="BQ14" s="24"/>
      <c r="BR14" s="24"/>
      <c r="BS14" s="24"/>
      <c r="BT14" s="24"/>
      <c r="BU14" s="24"/>
      <c r="BV14" s="24"/>
      <c r="BW14" s="24"/>
      <c r="BX14" s="24">
        <v>1</v>
      </c>
      <c r="BY14" s="24"/>
      <c r="BZ14" s="24"/>
      <c r="CA14" s="24">
        <v>1</v>
      </c>
      <c r="CB14" s="24"/>
      <c r="CC14" s="24"/>
      <c r="CD14" s="24"/>
      <c r="CE14" s="24"/>
      <c r="CF14" s="24"/>
      <c r="CG14" s="24"/>
      <c r="CH14" s="24"/>
      <c r="CI14" s="24"/>
      <c r="CJ14" s="24"/>
      <c r="CK14" s="24"/>
      <c r="CL14" s="24"/>
      <c r="CM14" s="24"/>
      <c r="CN14" s="24"/>
      <c r="CO14" s="24"/>
      <c r="CP14" s="24"/>
      <c r="CQ14" s="24"/>
      <c r="CR14" s="24"/>
      <c r="CS14" s="24"/>
      <c r="CT14" s="24"/>
      <c r="CU14" s="24">
        <v>1</v>
      </c>
      <c r="CV14" s="24"/>
      <c r="CW14" s="24">
        <v>1</v>
      </c>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FQ14" s="25"/>
    </row>
    <row r="15" spans="1:173" s="22" customFormat="1" ht="15.75" x14ac:dyDescent="0.25">
      <c r="A15" s="21">
        <v>9</v>
      </c>
      <c r="B15">
        <v>14272</v>
      </c>
      <c r="C15" t="s">
        <v>332</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4"/>
      <c r="AR15" s="24"/>
      <c r="AS15" s="24"/>
      <c r="AT15" s="24"/>
      <c r="AU15" s="24"/>
      <c r="AV15" s="24"/>
      <c r="AW15" s="24"/>
      <c r="AX15" s="24"/>
      <c r="AY15" s="24"/>
      <c r="AZ15" s="24"/>
      <c r="BA15" s="24"/>
      <c r="BB15" s="24"/>
      <c r="BC15" s="24"/>
      <c r="BD15" s="24"/>
      <c r="BE15" s="24"/>
      <c r="BF15" s="24"/>
      <c r="BG15" s="24"/>
      <c r="BH15" s="24">
        <v>1</v>
      </c>
      <c r="BI15" s="24">
        <v>1</v>
      </c>
      <c r="BJ15" s="24"/>
      <c r="BK15" s="24"/>
      <c r="BL15" s="24"/>
      <c r="BM15" s="24"/>
      <c r="BN15" s="24"/>
      <c r="BO15" s="24"/>
      <c r="BP15" s="24"/>
      <c r="BQ15" s="24"/>
      <c r="BR15" s="24"/>
      <c r="BS15" s="24"/>
      <c r="BT15" s="24"/>
      <c r="BU15" s="24"/>
      <c r="BV15" s="24"/>
      <c r="BW15" s="24"/>
      <c r="BX15" s="24"/>
      <c r="BY15" s="24"/>
      <c r="BZ15" s="24"/>
      <c r="CA15" s="24">
        <v>1</v>
      </c>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FQ15" s="25"/>
    </row>
    <row r="16" spans="1:173" s="22" customFormat="1" ht="15.75" x14ac:dyDescent="0.25">
      <c r="A16" s="21">
        <v>10</v>
      </c>
      <c r="B16">
        <v>15018</v>
      </c>
      <c r="C16" t="s">
        <v>332</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24"/>
      <c r="AU16" s="24"/>
      <c r="AV16" s="24"/>
      <c r="AW16" s="24"/>
      <c r="AX16" s="24"/>
      <c r="AY16" s="24"/>
      <c r="AZ16" s="24"/>
      <c r="BA16" s="24"/>
      <c r="BB16" s="24"/>
      <c r="BC16" s="24"/>
      <c r="BD16" s="24"/>
      <c r="BE16" s="24"/>
      <c r="BF16" s="24"/>
      <c r="BG16" s="24"/>
      <c r="BH16" s="24">
        <v>1</v>
      </c>
      <c r="BI16" s="24"/>
      <c r="BJ16" s="24"/>
      <c r="BK16" s="24"/>
      <c r="BL16" s="24"/>
      <c r="BM16" s="24"/>
      <c r="BN16" s="24"/>
      <c r="BO16" s="24"/>
      <c r="BP16" s="24"/>
      <c r="BQ16" s="24"/>
      <c r="BR16" s="24"/>
      <c r="BS16" s="24"/>
      <c r="BT16" s="24"/>
      <c r="BU16" s="24"/>
      <c r="BV16" s="24"/>
      <c r="BW16" s="24"/>
      <c r="BX16" s="24"/>
      <c r="BY16" s="24"/>
      <c r="BZ16" s="24"/>
      <c r="CA16" s="24">
        <v>1</v>
      </c>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FQ16" s="25"/>
    </row>
    <row r="17" spans="1:173" s="22" customFormat="1" ht="15.75" x14ac:dyDescent="0.25">
      <c r="A17" s="21">
        <v>11</v>
      </c>
      <c r="B17">
        <v>15030</v>
      </c>
      <c r="C17" t="s">
        <v>332</v>
      </c>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c r="BA17" s="24"/>
      <c r="BB17" s="24"/>
      <c r="BC17" s="24"/>
      <c r="BD17" s="24"/>
      <c r="BE17" s="24"/>
      <c r="BF17" s="24"/>
      <c r="BG17" s="24"/>
      <c r="BH17" s="24">
        <v>1</v>
      </c>
      <c r="BI17" s="24">
        <v>1</v>
      </c>
      <c r="BJ17" s="24"/>
      <c r="BK17" s="24"/>
      <c r="BL17" s="24"/>
      <c r="BM17" s="24"/>
      <c r="BN17" s="24"/>
      <c r="BO17" s="24"/>
      <c r="BP17" s="24"/>
      <c r="BQ17" s="24"/>
      <c r="BR17" s="24"/>
      <c r="BS17" s="24"/>
      <c r="BT17" s="24"/>
      <c r="BU17" s="24"/>
      <c r="BV17" s="24"/>
      <c r="BW17" s="24"/>
      <c r="BX17" s="24"/>
      <c r="BY17" s="24"/>
      <c r="BZ17" s="24"/>
      <c r="CA17" s="24">
        <v>1</v>
      </c>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v>1</v>
      </c>
      <c r="DM17" s="24"/>
      <c r="DN17" s="24"/>
      <c r="DO17" s="24"/>
      <c r="DP17" s="24"/>
      <c r="DQ17" s="24"/>
      <c r="DR17" s="24"/>
      <c r="DS17" s="24"/>
      <c r="DT17" s="24"/>
      <c r="DU17" s="24"/>
      <c r="DV17" s="24"/>
      <c r="DW17" s="24"/>
      <c r="DX17" s="24"/>
      <c r="DY17" s="24"/>
      <c r="FQ17" s="25"/>
    </row>
    <row r="18" spans="1:173" s="22" customFormat="1" ht="15.75" x14ac:dyDescent="0.25">
      <c r="A18" s="21">
        <v>12</v>
      </c>
      <c r="B18">
        <v>15052</v>
      </c>
      <c r="C18" t="s">
        <v>332</v>
      </c>
      <c r="D18"/>
      <c r="E18"/>
      <c r="F18"/>
      <c r="G18"/>
      <c r="H18"/>
      <c r="I18"/>
      <c r="J18"/>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24"/>
      <c r="AU18" s="24"/>
      <c r="AV18" s="24"/>
      <c r="AW18" s="24"/>
      <c r="AX18" s="24"/>
      <c r="AY18" s="24"/>
      <c r="AZ18" s="24"/>
      <c r="BA18" s="24"/>
      <c r="BB18" s="24"/>
      <c r="BC18" s="24"/>
      <c r="BD18" s="24"/>
      <c r="BE18" s="24"/>
      <c r="BF18" s="24"/>
      <c r="BG18" s="24"/>
      <c r="BH18" s="24">
        <v>1</v>
      </c>
      <c r="BI18" s="24"/>
      <c r="BJ18" s="24"/>
      <c r="BK18" s="24"/>
      <c r="BL18" s="24"/>
      <c r="BM18" s="24"/>
      <c r="BN18" s="24"/>
      <c r="BO18" s="24"/>
      <c r="BP18" s="24"/>
      <c r="BQ18" s="24"/>
      <c r="BR18" s="24"/>
      <c r="BS18" s="24"/>
      <c r="BT18" s="24"/>
      <c r="BU18" s="24"/>
      <c r="BV18" s="24"/>
      <c r="BW18" s="24"/>
      <c r="BX18" s="24"/>
      <c r="BY18" s="24"/>
      <c r="BZ18" s="24"/>
      <c r="CA18" s="24">
        <v>1</v>
      </c>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v>1</v>
      </c>
      <c r="DM18" s="24"/>
      <c r="DN18" s="24"/>
      <c r="DO18" s="24"/>
      <c r="DP18" s="24"/>
      <c r="DQ18" s="24"/>
      <c r="DR18" s="24"/>
      <c r="DS18" s="24"/>
      <c r="DT18" s="24"/>
      <c r="DU18" s="24"/>
      <c r="DV18" s="24"/>
      <c r="DW18" s="24"/>
      <c r="FQ18" s="25"/>
    </row>
    <row r="19" spans="1:173" s="22" customFormat="1" ht="15.75" x14ac:dyDescent="0.25">
      <c r="A19" s="21">
        <v>13</v>
      </c>
      <c r="B19">
        <v>15053</v>
      </c>
      <c r="C19" t="s">
        <v>332</v>
      </c>
      <c r="D19"/>
      <c r="E19"/>
      <c r="F19"/>
      <c r="G19"/>
      <c r="H19"/>
      <c r="I19"/>
      <c r="J19"/>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c r="BA19" s="24"/>
      <c r="BB19" s="24"/>
      <c r="BC19" s="24"/>
      <c r="BD19" s="24"/>
      <c r="BE19" s="24"/>
      <c r="BF19" s="24"/>
      <c r="BG19" s="24"/>
      <c r="BH19" s="24">
        <v>1</v>
      </c>
      <c r="BI19" s="24">
        <v>1</v>
      </c>
      <c r="BJ19" s="24"/>
      <c r="BK19" s="24"/>
      <c r="BL19" s="24"/>
      <c r="BM19" s="24"/>
      <c r="BN19" s="24"/>
      <c r="BO19" s="24">
        <v>1</v>
      </c>
      <c r="BP19" s="24"/>
      <c r="BQ19" s="24"/>
      <c r="BR19" s="24"/>
      <c r="BS19" s="24"/>
      <c r="BT19" s="24"/>
      <c r="BU19" s="24"/>
      <c r="BV19" s="24"/>
      <c r="BW19" s="24"/>
      <c r="BX19" s="24"/>
      <c r="BY19" s="24"/>
      <c r="BZ19" s="24"/>
      <c r="CA19" s="24">
        <v>1</v>
      </c>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v>1</v>
      </c>
      <c r="DM19" s="24"/>
      <c r="DN19" s="24"/>
      <c r="DO19" s="24"/>
      <c r="DP19" s="24"/>
      <c r="DQ19" s="24"/>
      <c r="DR19" s="24"/>
      <c r="DS19" s="24"/>
      <c r="DT19" s="24"/>
      <c r="DU19" s="24"/>
      <c r="DV19" s="24"/>
      <c r="DW19" s="24"/>
      <c r="FQ19" s="25"/>
    </row>
    <row r="20" spans="1:173" s="22" customFormat="1" ht="15.75" x14ac:dyDescent="0.25">
      <c r="A20" s="21">
        <v>14</v>
      </c>
      <c r="B20">
        <v>15056</v>
      </c>
      <c r="C20" t="s">
        <v>332</v>
      </c>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24"/>
      <c r="AU20" s="24"/>
      <c r="AV20" s="24"/>
      <c r="AW20" s="24"/>
      <c r="AX20" s="24"/>
      <c r="AY20" s="24"/>
      <c r="AZ20" s="24"/>
      <c r="BA20" s="24"/>
      <c r="BB20" s="24"/>
      <c r="BC20" s="24"/>
      <c r="BD20" s="24"/>
      <c r="BE20" s="24"/>
      <c r="BF20" s="24"/>
      <c r="BG20" s="24"/>
      <c r="BH20" s="24">
        <v>1</v>
      </c>
      <c r="BI20" s="24"/>
      <c r="BJ20" s="24"/>
      <c r="BK20" s="24"/>
      <c r="BL20" s="24"/>
      <c r="BM20" s="24"/>
      <c r="BN20" s="24"/>
      <c r="BO20" s="24"/>
      <c r="BP20" s="24"/>
      <c r="BQ20" s="24"/>
      <c r="BR20" s="24"/>
      <c r="BS20" s="24"/>
      <c r="BT20" s="24"/>
      <c r="BU20" s="24"/>
      <c r="BV20" s="24"/>
      <c r="BW20" s="24"/>
      <c r="BX20" s="24"/>
      <c r="BY20" s="24"/>
      <c r="BZ20" s="24"/>
      <c r="CA20" s="24">
        <v>1</v>
      </c>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FQ20" s="25"/>
    </row>
    <row r="21" spans="1:173" s="22" customFormat="1" ht="15.75" x14ac:dyDescent="0.25">
      <c r="A21" s="21">
        <v>15</v>
      </c>
      <c r="B21">
        <v>15070</v>
      </c>
      <c r="C21" t="s">
        <v>332</v>
      </c>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s="47">
        <v>1</v>
      </c>
      <c r="BI21" s="47">
        <v>1</v>
      </c>
      <c r="BJ21"/>
      <c r="BK21"/>
      <c r="BL21"/>
      <c r="BM21"/>
      <c r="BN21"/>
      <c r="BO21">
        <v>1</v>
      </c>
      <c r="BP21"/>
      <c r="BQ21"/>
      <c r="BR21"/>
      <c r="BS21"/>
      <c r="BT21"/>
      <c r="BU21"/>
      <c r="BV21"/>
      <c r="BW21"/>
      <c r="BX21"/>
      <c r="BY21"/>
      <c r="BZ21"/>
      <c r="CA21" s="47">
        <v>1</v>
      </c>
      <c r="CB21"/>
      <c r="CC21"/>
      <c r="CD21"/>
      <c r="CE21"/>
      <c r="CF21"/>
      <c r="CG21">
        <v>1</v>
      </c>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s="25"/>
    </row>
    <row r="22" spans="1:173" s="22" customFormat="1" ht="15.75" x14ac:dyDescent="0.25">
      <c r="A22" s="21">
        <v>16</v>
      </c>
      <c r="B22">
        <v>15091</v>
      </c>
      <c r="C22" t="s">
        <v>332</v>
      </c>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v>1</v>
      </c>
      <c r="BH22">
        <v>1</v>
      </c>
      <c r="BI22">
        <v>1</v>
      </c>
      <c r="BJ22"/>
      <c r="BK22"/>
      <c r="BL22"/>
      <c r="BM22"/>
      <c r="BN22"/>
      <c r="BO22">
        <v>1</v>
      </c>
      <c r="BP22"/>
      <c r="BQ22"/>
      <c r="BR22"/>
      <c r="BS22"/>
      <c r="BT22"/>
      <c r="BU22"/>
      <c r="BV22"/>
      <c r="BW22"/>
      <c r="BX22"/>
      <c r="BY22"/>
      <c r="BZ22"/>
      <c r="CA22">
        <v>1</v>
      </c>
      <c r="CB22">
        <v>1</v>
      </c>
      <c r="CC22"/>
      <c r="CD22"/>
      <c r="CE22"/>
      <c r="CF22"/>
      <c r="CG22"/>
      <c r="CH22"/>
      <c r="CI22"/>
      <c r="CJ22"/>
      <c r="CK22"/>
      <c r="CL22"/>
      <c r="CM22"/>
      <c r="CN22"/>
      <c r="CO22"/>
      <c r="CP22"/>
      <c r="CQ22"/>
      <c r="CR22"/>
      <c r="CS22"/>
      <c r="CT22"/>
      <c r="CU22">
        <v>1</v>
      </c>
      <c r="CV22"/>
      <c r="CW22"/>
      <c r="CX22"/>
      <c r="CY22"/>
      <c r="CZ22"/>
      <c r="DA22"/>
      <c r="DB22"/>
      <c r="DC22"/>
      <c r="DD22"/>
      <c r="DE22"/>
      <c r="DF22"/>
      <c r="DG22"/>
      <c r="DH22"/>
      <c r="DI22"/>
      <c r="DJ22"/>
      <c r="DK22"/>
      <c r="DL22">
        <v>1</v>
      </c>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s="25"/>
    </row>
    <row r="23" spans="1:173" s="22" customFormat="1" ht="15.75" x14ac:dyDescent="0.25">
      <c r="A23" s="21">
        <v>17</v>
      </c>
      <c r="B23">
        <v>15112</v>
      </c>
      <c r="C23" t="s">
        <v>332</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v>1</v>
      </c>
      <c r="BH23" s="47">
        <v>1</v>
      </c>
      <c r="BI23"/>
      <c r="BJ23">
        <v>1</v>
      </c>
      <c r="BK23"/>
      <c r="BL23"/>
      <c r="BM23"/>
      <c r="BN23"/>
      <c r="BO23"/>
      <c r="BP23"/>
      <c r="BQ23"/>
      <c r="BR23"/>
      <c r="BS23"/>
      <c r="BT23"/>
      <c r="BU23"/>
      <c r="BV23"/>
      <c r="BW23"/>
      <c r="BX23">
        <v>1</v>
      </c>
      <c r="BY23"/>
      <c r="BZ23"/>
      <c r="CA23" s="47">
        <v>1</v>
      </c>
      <c r="CB23"/>
      <c r="CC23"/>
      <c r="CD23"/>
      <c r="CE23"/>
      <c r="CF23"/>
      <c r="CG23">
        <v>1</v>
      </c>
      <c r="CH23"/>
      <c r="CI23"/>
      <c r="CJ23"/>
      <c r="CK23"/>
      <c r="CL23"/>
      <c r="CM23"/>
      <c r="CN23"/>
      <c r="CO23"/>
      <c r="CP23"/>
      <c r="CQ23"/>
      <c r="CR23"/>
      <c r="CS23"/>
      <c r="CT23"/>
      <c r="CU23">
        <v>1</v>
      </c>
      <c r="CV23"/>
      <c r="CW23">
        <v>1</v>
      </c>
      <c r="CX23"/>
      <c r="CY23"/>
      <c r="CZ23"/>
      <c r="DA23"/>
      <c r="DB23"/>
      <c r="DC23"/>
      <c r="DD23"/>
      <c r="DE23"/>
      <c r="DF23"/>
      <c r="DG23"/>
      <c r="DH23"/>
      <c r="DI23"/>
      <c r="DJ23"/>
      <c r="DK23"/>
      <c r="DL23"/>
      <c r="DM23">
        <v>1</v>
      </c>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s="25"/>
    </row>
    <row r="24" spans="1:173" s="22" customFormat="1" ht="15.75" x14ac:dyDescent="0.25">
      <c r="A24" s="21">
        <v>18</v>
      </c>
      <c r="B24">
        <v>15127</v>
      </c>
      <c r="C24" t="s">
        <v>332</v>
      </c>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v>1</v>
      </c>
      <c r="BH24">
        <v>1</v>
      </c>
      <c r="BI24">
        <v>1</v>
      </c>
      <c r="BJ24">
        <v>1</v>
      </c>
      <c r="BK24">
        <v>1</v>
      </c>
      <c r="BL24"/>
      <c r="BM24">
        <v>1</v>
      </c>
      <c r="BN24">
        <v>1</v>
      </c>
      <c r="BO24">
        <v>1</v>
      </c>
      <c r="BP24"/>
      <c r="BQ24"/>
      <c r="BR24"/>
      <c r="BS24"/>
      <c r="BT24"/>
      <c r="BU24"/>
      <c r="BV24"/>
      <c r="BW24"/>
      <c r="BX24"/>
      <c r="BY24"/>
      <c r="BZ24"/>
      <c r="CA24">
        <v>1</v>
      </c>
      <c r="CB24"/>
      <c r="CC24">
        <v>1</v>
      </c>
      <c r="CD24">
        <v>1</v>
      </c>
      <c r="CE24"/>
      <c r="CF24"/>
      <c r="CG24">
        <v>1</v>
      </c>
      <c r="CH24"/>
      <c r="CI24"/>
      <c r="CJ24"/>
      <c r="CK24"/>
      <c r="CL24"/>
      <c r="CM24"/>
      <c r="CN24"/>
      <c r="CO24"/>
      <c r="CP24"/>
      <c r="CQ24"/>
      <c r="CR24"/>
      <c r="CS24"/>
      <c r="CT24"/>
      <c r="CU24">
        <v>1</v>
      </c>
      <c r="CV24"/>
      <c r="CW24"/>
      <c r="CX24">
        <v>1</v>
      </c>
      <c r="CY24">
        <v>1</v>
      </c>
      <c r="CZ24"/>
      <c r="DA24"/>
      <c r="DB24"/>
      <c r="DC24"/>
      <c r="DD24"/>
      <c r="DE24"/>
      <c r="DF24"/>
      <c r="DG24"/>
      <c r="DH24">
        <v>1</v>
      </c>
      <c r="DI24"/>
      <c r="DJ24"/>
      <c r="DK24">
        <v>1</v>
      </c>
      <c r="DL24">
        <v>1</v>
      </c>
      <c r="DM24">
        <v>1</v>
      </c>
      <c r="DN24">
        <v>1</v>
      </c>
      <c r="DO24">
        <v>1</v>
      </c>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s="25"/>
    </row>
    <row r="25" spans="1:173" s="22" customFormat="1" ht="15.75" x14ac:dyDescent="0.25">
      <c r="A25" s="21">
        <v>19</v>
      </c>
      <c r="B25">
        <v>15143</v>
      </c>
      <c r="C25" t="s">
        <v>332</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v>1</v>
      </c>
      <c r="BH25">
        <v>1</v>
      </c>
      <c r="BI25">
        <v>1</v>
      </c>
      <c r="BJ25">
        <v>1</v>
      </c>
      <c r="BK25"/>
      <c r="BL25"/>
      <c r="BM25"/>
      <c r="BN25"/>
      <c r="BO25"/>
      <c r="BP25"/>
      <c r="BQ25"/>
      <c r="BR25"/>
      <c r="BS25"/>
      <c r="BT25"/>
      <c r="BU25"/>
      <c r="BV25"/>
      <c r="BW25"/>
      <c r="BX25"/>
      <c r="BY25"/>
      <c r="BZ25"/>
      <c r="CA25" s="47">
        <v>1</v>
      </c>
      <c r="CB25"/>
      <c r="CC25"/>
      <c r="CD25"/>
      <c r="CE25"/>
      <c r="CF25"/>
      <c r="CG25">
        <v>1</v>
      </c>
      <c r="CH25"/>
      <c r="CI25"/>
      <c r="CJ25"/>
      <c r="CK25"/>
      <c r="CL25"/>
      <c r="CM25"/>
      <c r="CN25"/>
      <c r="CO25"/>
      <c r="CP25"/>
      <c r="CQ25"/>
      <c r="CR25"/>
      <c r="CS25"/>
      <c r="CT25"/>
      <c r="CU25">
        <v>1</v>
      </c>
      <c r="CV25"/>
      <c r="CW25">
        <v>1</v>
      </c>
      <c r="CX25"/>
      <c r="CY25"/>
      <c r="CZ25"/>
      <c r="DA25"/>
      <c r="DB25"/>
      <c r="DC25"/>
      <c r="DD25"/>
      <c r="DE25"/>
      <c r="DF25"/>
      <c r="DG25"/>
      <c r="DH25"/>
      <c r="DI25"/>
      <c r="DJ25"/>
      <c r="DK25"/>
      <c r="DL25">
        <v>1</v>
      </c>
      <c r="DM25">
        <v>1</v>
      </c>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s="25"/>
    </row>
    <row r="26" spans="1:173" s="22" customFormat="1" ht="15.75" x14ac:dyDescent="0.25">
      <c r="A26" s="21">
        <v>20</v>
      </c>
      <c r="B26">
        <v>15144</v>
      </c>
      <c r="C26" t="s">
        <v>332</v>
      </c>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s="47">
        <v>1</v>
      </c>
      <c r="BI26"/>
      <c r="BJ26"/>
      <c r="BK26"/>
      <c r="BL26"/>
      <c r="BM26"/>
      <c r="BN26"/>
      <c r="BO26"/>
      <c r="BP26"/>
      <c r="BQ26"/>
      <c r="BR26"/>
      <c r="BS26"/>
      <c r="BT26"/>
      <c r="BU26"/>
      <c r="BV26"/>
      <c r="BW26"/>
      <c r="BX26"/>
      <c r="BY26"/>
      <c r="BZ26"/>
      <c r="CA26" s="47">
        <v>1</v>
      </c>
      <c r="CB26"/>
      <c r="CC26"/>
      <c r="CD26"/>
      <c r="CE26"/>
      <c r="CF26"/>
      <c r="CG26">
        <v>1</v>
      </c>
      <c r="CH26"/>
      <c r="CI26"/>
      <c r="CJ26"/>
      <c r="CK26"/>
      <c r="CL26"/>
      <c r="CM26"/>
      <c r="CN26"/>
      <c r="CO26"/>
      <c r="CP26"/>
      <c r="CQ26"/>
      <c r="CR26"/>
      <c r="CS26"/>
      <c r="CT26"/>
      <c r="CU26"/>
      <c r="CV26"/>
      <c r="CW26"/>
      <c r="CX26"/>
      <c r="CY26"/>
      <c r="CZ26"/>
      <c r="DA26"/>
      <c r="DB26"/>
      <c r="DC26"/>
      <c r="DD26"/>
      <c r="DE26"/>
      <c r="DF26"/>
      <c r="DG26"/>
      <c r="DH26"/>
      <c r="DI26"/>
      <c r="DJ26"/>
      <c r="DK26"/>
      <c r="DL26"/>
      <c r="DM26">
        <v>1</v>
      </c>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s="25"/>
    </row>
    <row r="27" spans="1:173" s="22" customFormat="1" ht="15.75" x14ac:dyDescent="0.25">
      <c r="A27" s="21">
        <v>21</v>
      </c>
      <c r="B27">
        <v>15162</v>
      </c>
      <c r="C27" t="s">
        <v>332</v>
      </c>
      <c r="D27"/>
      <c r="E27"/>
      <c r="F27"/>
      <c r="G27"/>
      <c r="H27"/>
      <c r="I27"/>
      <c r="J27"/>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4"/>
      <c r="AR27" s="24"/>
      <c r="AS27" s="24"/>
      <c r="AT27" s="24"/>
      <c r="AU27" s="24"/>
      <c r="AV27" s="24"/>
      <c r="AW27" s="24"/>
      <c r="AX27" s="24"/>
      <c r="AY27" s="24"/>
      <c r="AZ27" s="24"/>
      <c r="BA27" s="24"/>
      <c r="BB27" s="24"/>
      <c r="BC27" s="24"/>
      <c r="BD27" s="24"/>
      <c r="BE27" s="24"/>
      <c r="BF27" s="24"/>
      <c r="BG27" s="24"/>
      <c r="BH27" s="24">
        <v>1</v>
      </c>
      <c r="BI27" s="24"/>
      <c r="BJ27" s="24"/>
      <c r="BK27" s="24"/>
      <c r="BL27" s="24"/>
      <c r="BM27" s="24"/>
      <c r="BN27" s="24"/>
      <c r="BO27" s="24"/>
      <c r="BP27" s="24"/>
      <c r="BQ27" s="24"/>
      <c r="BR27" s="24"/>
      <c r="BS27" s="24"/>
      <c r="BT27" s="24"/>
      <c r="BU27" s="24"/>
      <c r="BV27" s="24"/>
      <c r="BW27" s="24"/>
      <c r="BX27" s="24"/>
      <c r="BY27" s="24"/>
      <c r="BZ27" s="24"/>
      <c r="CA27" s="24">
        <v>1</v>
      </c>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FQ27" s="25"/>
    </row>
    <row r="28" spans="1:173" s="22" customFormat="1" ht="15.75" x14ac:dyDescent="0.25">
      <c r="A28" s="21">
        <v>22</v>
      </c>
      <c r="B28">
        <v>15180</v>
      </c>
      <c r="C28" t="s">
        <v>332</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v>1</v>
      </c>
      <c r="BI28"/>
      <c r="BJ28">
        <v>1</v>
      </c>
      <c r="BK28"/>
      <c r="BL28"/>
      <c r="BM28"/>
      <c r="BN28"/>
      <c r="BO28"/>
      <c r="BP28"/>
      <c r="BQ28"/>
      <c r="BR28"/>
      <c r="BS28"/>
      <c r="BT28"/>
      <c r="BU28"/>
      <c r="BV28"/>
      <c r="BW28"/>
      <c r="BX28"/>
      <c r="BY28"/>
      <c r="BZ28"/>
      <c r="CA28">
        <v>1</v>
      </c>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v>23</v>
      </c>
      <c r="B29">
        <v>15181</v>
      </c>
      <c r="C29" t="s">
        <v>332</v>
      </c>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4"/>
      <c r="AQ29" s="24"/>
      <c r="AR29" s="24"/>
      <c r="AS29" s="24"/>
      <c r="AT29" s="24"/>
      <c r="AU29" s="24"/>
      <c r="AV29" s="24"/>
      <c r="AW29" s="24"/>
      <c r="AX29" s="24"/>
      <c r="AY29" s="24"/>
      <c r="AZ29" s="24"/>
      <c r="BA29" s="24"/>
      <c r="BB29" s="24"/>
      <c r="BC29" s="24"/>
      <c r="BD29" s="24"/>
      <c r="BE29" s="24"/>
      <c r="BF29" s="24"/>
      <c r="BG29" s="24"/>
      <c r="BH29" s="24">
        <v>1</v>
      </c>
      <c r="BI29" s="24"/>
      <c r="BJ29" s="24"/>
      <c r="BK29" s="24"/>
      <c r="BL29" s="24"/>
      <c r="BM29" s="24"/>
      <c r="BN29" s="24"/>
      <c r="BO29" s="24"/>
      <c r="BP29" s="24"/>
      <c r="BQ29" s="24"/>
      <c r="BR29" s="24"/>
      <c r="BS29" s="24"/>
      <c r="BT29" s="24"/>
      <c r="BU29" s="24"/>
      <c r="BV29" s="24"/>
      <c r="BW29" s="24"/>
      <c r="BX29" s="24"/>
      <c r="BY29" s="24"/>
      <c r="BZ29" s="24"/>
      <c r="CA29" s="24">
        <v>1</v>
      </c>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FQ29" s="25"/>
    </row>
    <row r="30" spans="1:173" s="22" customFormat="1" ht="15.75" x14ac:dyDescent="0.25">
      <c r="A30" s="21">
        <v>24</v>
      </c>
      <c r="B30">
        <v>15189</v>
      </c>
      <c r="C30" t="s">
        <v>332</v>
      </c>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s="47">
        <v>1</v>
      </c>
      <c r="BI30"/>
      <c r="BJ30"/>
      <c r="BK30"/>
      <c r="BL30"/>
      <c r="BM30"/>
      <c r="BN30"/>
      <c r="BO30"/>
      <c r="BP30"/>
      <c r="BQ30"/>
      <c r="BR30"/>
      <c r="BS30"/>
      <c r="BT30"/>
      <c r="BU30"/>
      <c r="BV30"/>
      <c r="BW30"/>
      <c r="BX30"/>
      <c r="BY30"/>
      <c r="BZ30"/>
      <c r="CA30" s="47">
        <v>1</v>
      </c>
      <c r="CB30"/>
      <c r="CC30"/>
      <c r="CD30"/>
      <c r="CE30"/>
      <c r="CF30"/>
      <c r="CG30"/>
      <c r="CH30"/>
      <c r="CI30"/>
      <c r="CJ30"/>
      <c r="CK30"/>
      <c r="CL30"/>
      <c r="CM30"/>
      <c r="CN30"/>
      <c r="CO30"/>
      <c r="CP30"/>
      <c r="CQ30"/>
      <c r="CR30"/>
      <c r="CS30"/>
      <c r="CT30"/>
      <c r="CU30"/>
      <c r="CV30"/>
      <c r="CW30"/>
      <c r="CX30"/>
      <c r="CY30"/>
      <c r="CZ30"/>
      <c r="DA30">
        <v>1</v>
      </c>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v>25</v>
      </c>
      <c r="B31">
        <v>15194</v>
      </c>
      <c r="C31" t="s">
        <v>332</v>
      </c>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4"/>
      <c r="AQ31" s="24"/>
      <c r="AR31" s="24"/>
      <c r="AS31" s="24"/>
      <c r="AT31" s="24"/>
      <c r="AU31" s="24"/>
      <c r="AV31" s="24"/>
      <c r="AW31" s="24"/>
      <c r="AX31" s="24"/>
      <c r="AY31" s="24"/>
      <c r="AZ31" s="24"/>
      <c r="BA31" s="24"/>
      <c r="BB31" s="24"/>
      <c r="BC31" s="24"/>
      <c r="BD31" s="24"/>
      <c r="BE31" s="24"/>
      <c r="BF31" s="24"/>
      <c r="BG31" s="24"/>
      <c r="BH31" s="24"/>
      <c r="BI31" s="24">
        <v>1</v>
      </c>
      <c r="BJ31" s="24"/>
      <c r="BK31" s="24"/>
      <c r="BL31" s="24"/>
      <c r="BM31" s="24"/>
      <c r="BN31" s="24"/>
      <c r="BO31" s="24"/>
      <c r="BP31" s="24"/>
      <c r="BQ31" s="24"/>
      <c r="BR31" s="24"/>
      <c r="BS31" s="24"/>
      <c r="BT31" s="24"/>
      <c r="BU31" s="24"/>
      <c r="BV31" s="24"/>
      <c r="BW31" s="24"/>
      <c r="BX31" s="24"/>
      <c r="BY31" s="24"/>
      <c r="BZ31" s="24"/>
      <c r="CA31" s="24">
        <v>1</v>
      </c>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FQ31" s="25"/>
    </row>
    <row r="32" spans="1:173" s="22" customFormat="1" ht="15.75" x14ac:dyDescent="0.25">
      <c r="A32" s="21">
        <v>26</v>
      </c>
      <c r="B32">
        <v>16054</v>
      </c>
      <c r="C32" t="s">
        <v>332</v>
      </c>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v>1</v>
      </c>
      <c r="BH32">
        <v>1</v>
      </c>
      <c r="BI32"/>
      <c r="BJ32"/>
      <c r="BK32"/>
      <c r="BL32"/>
      <c r="BM32"/>
      <c r="BN32"/>
      <c r="BO32"/>
      <c r="BP32"/>
      <c r="BQ32"/>
      <c r="BR32"/>
      <c r="BS32"/>
      <c r="BT32"/>
      <c r="BU32"/>
      <c r="BV32"/>
      <c r="BW32"/>
      <c r="BX32"/>
      <c r="BY32"/>
      <c r="BZ32"/>
      <c r="CA32">
        <v>1</v>
      </c>
      <c r="CB32"/>
      <c r="CC32"/>
      <c r="CD32"/>
      <c r="CE32"/>
      <c r="CF32"/>
      <c r="CG32"/>
      <c r="CH32"/>
      <c r="CI32"/>
      <c r="CJ32"/>
      <c r="CK32"/>
      <c r="CL32"/>
      <c r="CM32"/>
      <c r="CN32"/>
      <c r="CO32"/>
      <c r="CP32"/>
      <c r="CQ32"/>
      <c r="CR32"/>
      <c r="CS32"/>
      <c r="CT32"/>
      <c r="CU32">
        <v>1</v>
      </c>
      <c r="CV32"/>
      <c r="CW32">
        <v>1</v>
      </c>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v>27</v>
      </c>
      <c r="B33">
        <v>16073</v>
      </c>
      <c r="C33" t="s">
        <v>332</v>
      </c>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4"/>
      <c r="AQ33" s="24"/>
      <c r="AR33" s="24"/>
      <c r="AS33" s="24"/>
      <c r="AT33" s="24"/>
      <c r="AU33" s="24"/>
      <c r="AV33" s="24"/>
      <c r="AW33" s="24"/>
      <c r="AX33" s="24"/>
      <c r="AY33" s="24"/>
      <c r="AZ33" s="24"/>
      <c r="BA33" s="24"/>
      <c r="BB33" s="24"/>
      <c r="BC33" s="24"/>
      <c r="BD33" s="24"/>
      <c r="BE33" s="24"/>
      <c r="BF33" s="24"/>
      <c r="BG33" s="24"/>
      <c r="BH33" s="24">
        <v>1</v>
      </c>
      <c r="BI33" s="24"/>
      <c r="BJ33" s="24">
        <v>1</v>
      </c>
      <c r="BK33" s="24"/>
      <c r="BL33" s="24"/>
      <c r="BM33" s="24"/>
      <c r="BN33" s="24"/>
      <c r="BO33" s="24"/>
      <c r="BP33" s="24"/>
      <c r="BQ33" s="24"/>
      <c r="BR33" s="24"/>
      <c r="BS33" s="24"/>
      <c r="BT33" s="24"/>
      <c r="BU33" s="24"/>
      <c r="BV33" s="24"/>
      <c r="BW33" s="24"/>
      <c r="BX33" s="24"/>
      <c r="BY33" s="24"/>
      <c r="BZ33" s="24"/>
      <c r="CA33" s="24">
        <v>1</v>
      </c>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FQ33" s="25"/>
    </row>
    <row r="34" spans="1:173" s="22" customFormat="1" ht="15.75" x14ac:dyDescent="0.25">
      <c r="A34" s="21">
        <v>28</v>
      </c>
      <c r="B34">
        <v>16103</v>
      </c>
      <c r="C34" t="s">
        <v>332</v>
      </c>
      <c r="D34"/>
      <c r="E34"/>
      <c r="F34"/>
      <c r="G34"/>
      <c r="H34"/>
      <c r="I34"/>
      <c r="J34"/>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4"/>
      <c r="AQ34" s="24"/>
      <c r="AR34" s="24"/>
      <c r="AS34" s="24"/>
      <c r="AT34" s="24"/>
      <c r="AU34" s="24"/>
      <c r="AV34" s="24"/>
      <c r="AW34" s="24"/>
      <c r="AX34" s="24"/>
      <c r="AY34" s="24"/>
      <c r="AZ34" s="24"/>
      <c r="BA34" s="24"/>
      <c r="BB34" s="24"/>
      <c r="BC34" s="24"/>
      <c r="BD34" s="24"/>
      <c r="BE34" s="24"/>
      <c r="BF34" s="24"/>
      <c r="BG34" s="24"/>
      <c r="BH34" s="24">
        <v>1</v>
      </c>
      <c r="BI34" s="24">
        <v>1</v>
      </c>
      <c r="BJ34" s="24"/>
      <c r="BK34" s="24"/>
      <c r="BL34" s="24"/>
      <c r="BM34" s="24"/>
      <c r="BN34" s="24"/>
      <c r="BO34" s="24">
        <v>1</v>
      </c>
      <c r="BP34" s="24"/>
      <c r="BQ34" s="24"/>
      <c r="BR34" s="24"/>
      <c r="BS34" s="24"/>
      <c r="BT34" s="24"/>
      <c r="BU34" s="24"/>
      <c r="BV34" s="24"/>
      <c r="BW34" s="24"/>
      <c r="BX34" s="24"/>
      <c r="BY34" s="24"/>
      <c r="BZ34" s="24"/>
      <c r="CA34" s="24">
        <v>1</v>
      </c>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v>1</v>
      </c>
      <c r="DM34" s="24"/>
      <c r="DN34" s="24"/>
      <c r="DO34" s="24"/>
      <c r="DP34" s="24"/>
      <c r="DQ34" s="24"/>
      <c r="DR34" s="24"/>
      <c r="DS34" s="24"/>
      <c r="DT34" s="24"/>
      <c r="DU34" s="24"/>
      <c r="DV34" s="24"/>
      <c r="DW34" s="24"/>
      <c r="FQ34" s="25"/>
    </row>
    <row r="35" spans="1:173" s="22" customFormat="1" ht="15.75" x14ac:dyDescent="0.25">
      <c r="A35" s="21">
        <v>29</v>
      </c>
      <c r="B35">
        <v>16106</v>
      </c>
      <c r="C35" t="s">
        <v>332</v>
      </c>
      <c r="D35"/>
      <c r="E35"/>
      <c r="F35"/>
      <c r="G35"/>
      <c r="H35"/>
      <c r="I35"/>
      <c r="J35"/>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4"/>
      <c r="AQ35" s="24"/>
      <c r="AR35" s="24"/>
      <c r="AS35" s="24"/>
      <c r="AT35" s="24"/>
      <c r="AU35" s="24"/>
      <c r="AV35" s="24"/>
      <c r="AW35" s="24"/>
      <c r="AX35" s="24"/>
      <c r="AY35" s="24"/>
      <c r="AZ35" s="24"/>
      <c r="BA35" s="24"/>
      <c r="BB35" s="24"/>
      <c r="BC35" s="24"/>
      <c r="BD35" s="24"/>
      <c r="BE35" s="24"/>
      <c r="BF35" s="24"/>
      <c r="BG35" s="24">
        <v>1</v>
      </c>
      <c r="BH35" s="24">
        <v>1</v>
      </c>
      <c r="BI35" s="24">
        <v>1</v>
      </c>
      <c r="BJ35" s="24"/>
      <c r="BK35" s="24"/>
      <c r="BL35" s="24"/>
      <c r="BM35" s="24"/>
      <c r="BN35" s="24"/>
      <c r="BO35" s="24"/>
      <c r="BP35" s="24"/>
      <c r="BQ35" s="24"/>
      <c r="BR35" s="24"/>
      <c r="BS35" s="24"/>
      <c r="BT35" s="24"/>
      <c r="BU35" s="24"/>
      <c r="BV35" s="24"/>
      <c r="BW35" s="24"/>
      <c r="BX35" s="24"/>
      <c r="BY35" s="24"/>
      <c r="BZ35" s="24"/>
      <c r="CA35" s="24">
        <v>1</v>
      </c>
      <c r="CB35" s="24"/>
      <c r="CC35" s="24"/>
      <c r="CD35" s="24"/>
      <c r="CE35" s="24"/>
      <c r="CF35" s="24"/>
      <c r="CG35" s="24"/>
      <c r="CH35" s="24"/>
      <c r="CI35" s="24"/>
      <c r="CJ35" s="24"/>
      <c r="CK35" s="24"/>
      <c r="CL35" s="24"/>
      <c r="CM35" s="24"/>
      <c r="CN35" s="24"/>
      <c r="CO35" s="24"/>
      <c r="CP35" s="24"/>
      <c r="CQ35" s="24"/>
      <c r="CR35" s="24"/>
      <c r="CS35" s="24"/>
      <c r="CT35" s="24"/>
      <c r="CU35" s="24">
        <v>1</v>
      </c>
      <c r="CV35" s="24"/>
      <c r="CW35" s="24">
        <v>1</v>
      </c>
      <c r="CX35" s="24"/>
      <c r="CY35" s="24"/>
      <c r="CZ35" s="24"/>
      <c r="DA35" s="24"/>
      <c r="DB35" s="24"/>
      <c r="DC35" s="24"/>
      <c r="DD35" s="24"/>
      <c r="DE35" s="24"/>
      <c r="DF35" s="24"/>
      <c r="DG35" s="24"/>
      <c r="DH35" s="24"/>
      <c r="DI35" s="24"/>
      <c r="DJ35" s="24"/>
      <c r="DK35" s="24"/>
      <c r="DL35" s="24">
        <v>1</v>
      </c>
      <c r="DM35" s="24"/>
      <c r="DN35" s="24"/>
      <c r="DO35" s="24"/>
      <c r="DP35" s="24"/>
      <c r="DQ35" s="24"/>
      <c r="DR35" s="24"/>
      <c r="DS35" s="24"/>
      <c r="DT35" s="24"/>
      <c r="DU35" s="24"/>
      <c r="DV35" s="24"/>
      <c r="DW35" s="24"/>
      <c r="DX35" s="24"/>
      <c r="DY35" s="24"/>
      <c r="FQ35" s="25"/>
    </row>
    <row r="36" spans="1:173" s="22" customFormat="1" ht="15.75" x14ac:dyDescent="0.25">
      <c r="A36" s="21">
        <v>30</v>
      </c>
      <c r="B36">
        <v>16131</v>
      </c>
      <c r="C36" t="s">
        <v>332</v>
      </c>
      <c r="D36"/>
      <c r="E36"/>
      <c r="F36"/>
      <c r="G36"/>
      <c r="H36"/>
      <c r="I36"/>
      <c r="J36"/>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4"/>
      <c r="AQ36" s="24"/>
      <c r="AR36" s="24"/>
      <c r="AS36" s="24"/>
      <c r="AT36" s="24"/>
      <c r="AU36" s="24"/>
      <c r="AV36" s="24"/>
      <c r="AW36" s="24"/>
      <c r="AX36" s="24"/>
      <c r="AY36" s="24"/>
      <c r="AZ36" s="24"/>
      <c r="BA36" s="24"/>
      <c r="BB36" s="24"/>
      <c r="BC36" s="24"/>
      <c r="BD36" s="24"/>
      <c r="BE36" s="24"/>
      <c r="BF36" s="24"/>
      <c r="BG36" s="24"/>
      <c r="BH36" s="24">
        <v>1</v>
      </c>
      <c r="BI36" s="24"/>
      <c r="BJ36" s="24"/>
      <c r="BK36" s="24"/>
      <c r="BL36" s="24"/>
      <c r="BM36" s="24"/>
      <c r="BN36" s="24"/>
      <c r="BO36" s="24"/>
      <c r="BP36" s="24"/>
      <c r="BQ36" s="24"/>
      <c r="BR36" s="24"/>
      <c r="BS36" s="24"/>
      <c r="BT36" s="24"/>
      <c r="BU36" s="24"/>
      <c r="BV36" s="24"/>
      <c r="BW36" s="24"/>
      <c r="BX36" s="24"/>
      <c r="BY36" s="24"/>
      <c r="BZ36" s="24"/>
      <c r="CA36" s="24">
        <v>1</v>
      </c>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FQ36" s="25"/>
    </row>
    <row r="37" spans="1:173" s="22" customFormat="1" ht="15.75" x14ac:dyDescent="0.25">
      <c r="A37" s="21">
        <v>31</v>
      </c>
      <c r="B37">
        <v>16139</v>
      </c>
      <c r="C37" t="s">
        <v>332</v>
      </c>
      <c r="D37"/>
      <c r="E37"/>
      <c r="F37"/>
      <c r="G37"/>
      <c r="H37"/>
      <c r="I37"/>
      <c r="J37"/>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4"/>
      <c r="AQ37" s="24"/>
      <c r="AR37" s="24"/>
      <c r="AS37" s="24"/>
      <c r="AT37" s="24"/>
      <c r="AU37" s="24"/>
      <c r="AV37" s="24"/>
      <c r="AW37" s="24"/>
      <c r="AX37" s="24"/>
      <c r="AY37" s="24"/>
      <c r="AZ37" s="24"/>
      <c r="BA37" s="24"/>
      <c r="BB37" s="24"/>
      <c r="BC37" s="24"/>
      <c r="BD37" s="24"/>
      <c r="BE37" s="24"/>
      <c r="BF37" s="24"/>
      <c r="BG37" s="24"/>
      <c r="BH37" s="24">
        <v>1</v>
      </c>
      <c r="BI37" s="24">
        <v>1</v>
      </c>
      <c r="BJ37" s="24"/>
      <c r="BK37" s="24"/>
      <c r="BL37" s="24"/>
      <c r="BM37" s="24"/>
      <c r="BN37" s="24"/>
      <c r="BO37" s="24">
        <v>1</v>
      </c>
      <c r="BP37" s="24"/>
      <c r="BQ37" s="24"/>
      <c r="BR37" s="24"/>
      <c r="BS37" s="24"/>
      <c r="BT37" s="24"/>
      <c r="BU37" s="24"/>
      <c r="BV37" s="24"/>
      <c r="BW37" s="24"/>
      <c r="BX37" s="24"/>
      <c r="BY37" s="24"/>
      <c r="BZ37" s="24"/>
      <c r="CA37" s="24">
        <v>1</v>
      </c>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v>1</v>
      </c>
      <c r="DE37" s="24"/>
      <c r="DF37" s="24"/>
      <c r="DG37" s="24"/>
      <c r="DH37" s="24"/>
      <c r="DI37" s="24"/>
      <c r="DJ37" s="24"/>
      <c r="DK37" s="24"/>
      <c r="DL37" s="24">
        <v>1</v>
      </c>
      <c r="DM37" s="24"/>
      <c r="DN37" s="24"/>
      <c r="DO37" s="24"/>
      <c r="DP37" s="24"/>
      <c r="DQ37" s="24"/>
      <c r="DR37" s="24"/>
      <c r="DS37" s="24"/>
      <c r="DT37" s="24"/>
      <c r="DU37" s="24"/>
      <c r="DV37" s="24"/>
      <c r="DW37" s="24"/>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75"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2" customFormat="1" ht="15" customHeight="1" x14ac:dyDescent="0.25">
      <c r="A40" s="21"/>
      <c r="B40" s="21"/>
      <c r="C40" s="2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s="25"/>
    </row>
    <row r="41" spans="1:173" s="26" customFormat="1" ht="15" customHeight="1" x14ac:dyDescent="0.2">
      <c r="C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3" spans="1:173" s="30" customFormat="1" ht="11.25" x14ac:dyDescent="0.2"/>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38:FP40">
    <cfRule type="cellIs" dxfId="20" priority="2" operator="equal">
      <formula>1</formula>
    </cfRule>
  </conditionalFormatting>
  <conditionalFormatting sqref="D7:FP37">
    <cfRule type="cellIs" dxfId="19" priority="1" operator="equal">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6"/>
  <sheetViews>
    <sheetView topLeftCell="A2" workbookViewId="0">
      <selection activeCell="C6" sqref="C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SUM(D7:J33)</f>
        <v>0</v>
      </c>
      <c r="E4" s="77"/>
      <c r="F4" s="77"/>
      <c r="G4" s="77"/>
      <c r="H4" s="77"/>
      <c r="I4" s="77"/>
      <c r="J4" s="77"/>
      <c r="K4" s="77">
        <f>SUM(K7:Q33)</f>
        <v>0</v>
      </c>
      <c r="L4" s="77"/>
      <c r="M4" s="77"/>
      <c r="N4" s="77"/>
      <c r="O4" s="77"/>
      <c r="P4" s="77"/>
      <c r="Q4" s="77"/>
      <c r="R4" s="77"/>
      <c r="S4" s="77">
        <f>SUM(S7:AE33)</f>
        <v>6</v>
      </c>
      <c r="T4" s="77"/>
      <c r="U4" s="77"/>
      <c r="V4" s="77"/>
      <c r="W4" s="77"/>
      <c r="X4" s="77"/>
      <c r="Y4" s="77"/>
      <c r="Z4" s="77"/>
      <c r="AA4" s="77"/>
      <c r="AB4" s="77"/>
      <c r="AC4" s="77"/>
      <c r="AD4" s="77"/>
      <c r="AE4" s="77"/>
      <c r="AF4" s="77">
        <f>SUM(AF7:AO33)</f>
        <v>4</v>
      </c>
      <c r="AG4" s="77"/>
      <c r="AH4" s="77"/>
      <c r="AI4" s="77"/>
      <c r="AJ4" s="77"/>
      <c r="AK4" s="77"/>
      <c r="AL4" s="77"/>
      <c r="AM4" s="77"/>
      <c r="AN4" s="77"/>
      <c r="AO4" s="77"/>
      <c r="AP4" s="77">
        <f>SUM(AP7:AX33)</f>
        <v>0</v>
      </c>
      <c r="AQ4" s="77"/>
      <c r="AR4" s="77"/>
      <c r="AS4" s="77"/>
      <c r="AT4" s="77"/>
      <c r="AU4" s="77"/>
      <c r="AV4" s="77"/>
      <c r="AW4" s="77"/>
      <c r="AX4" s="77"/>
      <c r="AY4" s="77">
        <f>SUM(AY7:BF33)</f>
        <v>22</v>
      </c>
      <c r="AZ4" s="77"/>
      <c r="BA4" s="77"/>
      <c r="BB4" s="77"/>
      <c r="BC4" s="77"/>
      <c r="BD4" s="77"/>
      <c r="BE4" s="77"/>
      <c r="BF4" s="77"/>
      <c r="BG4" s="77">
        <f>SUM(BG7:BK33)</f>
        <v>17</v>
      </c>
      <c r="BH4" s="77"/>
      <c r="BI4" s="77"/>
      <c r="BJ4" s="77"/>
      <c r="BK4" s="77"/>
      <c r="BL4" s="77">
        <f>SUM(BL7:BW33)</f>
        <v>1</v>
      </c>
      <c r="BM4" s="77"/>
      <c r="BN4" s="77"/>
      <c r="BO4" s="77"/>
      <c r="BP4" s="77"/>
      <c r="BQ4" s="77"/>
      <c r="BR4" s="77"/>
      <c r="BS4" s="77"/>
      <c r="BT4" s="77"/>
      <c r="BU4" s="77"/>
      <c r="BV4" s="77"/>
      <c r="BW4" s="77"/>
      <c r="BX4" s="77">
        <f>SUM(BX7:CE33)</f>
        <v>24</v>
      </c>
      <c r="BY4" s="77"/>
      <c r="BZ4" s="77"/>
      <c r="CA4" s="77"/>
      <c r="CB4" s="77"/>
      <c r="CC4" s="77"/>
      <c r="CD4" s="77"/>
      <c r="CE4" s="77"/>
      <c r="CF4" s="78">
        <f>SUM(CF7:CO33)</f>
        <v>0</v>
      </c>
      <c r="CG4" s="78"/>
      <c r="CH4" s="78"/>
      <c r="CI4" s="78"/>
      <c r="CJ4" s="78"/>
      <c r="CK4" s="78"/>
      <c r="CL4" s="78"/>
      <c r="CM4" s="78"/>
      <c r="CN4" s="78"/>
      <c r="CO4" s="78"/>
      <c r="CP4" s="77">
        <f>SUM(CP7:CY33)</f>
        <v>29</v>
      </c>
      <c r="CQ4" s="77"/>
      <c r="CR4" s="77"/>
      <c r="CS4" s="77"/>
      <c r="CT4" s="77"/>
      <c r="CU4" s="77"/>
      <c r="CV4" s="77"/>
      <c r="CW4" s="77"/>
      <c r="CX4" s="77"/>
      <c r="CY4" s="77"/>
      <c r="CZ4" s="77">
        <f>SUM(CZ7:DJ33)</f>
        <v>20</v>
      </c>
      <c r="DA4" s="77"/>
      <c r="DB4" s="77"/>
      <c r="DC4" s="77"/>
      <c r="DD4" s="77"/>
      <c r="DE4" s="77"/>
      <c r="DF4" s="77"/>
      <c r="DG4" s="77"/>
      <c r="DH4" s="77"/>
      <c r="DI4" s="77"/>
      <c r="DJ4" s="77"/>
      <c r="DK4" s="77">
        <f>SUM(DK7:DO33)</f>
        <v>2</v>
      </c>
      <c r="DL4" s="77"/>
      <c r="DM4" s="77"/>
      <c r="DN4" s="77"/>
      <c r="DO4" s="77"/>
      <c r="DP4" s="77">
        <f>SUM(DP7:DY33)</f>
        <v>0</v>
      </c>
      <c r="DQ4" s="77"/>
      <c r="DR4" s="77"/>
      <c r="DS4" s="77"/>
      <c r="DT4" s="77"/>
      <c r="DU4" s="77"/>
      <c r="DV4" s="77"/>
      <c r="DW4" s="77"/>
      <c r="DX4" s="77"/>
      <c r="DY4" s="77"/>
      <c r="DZ4" s="77">
        <f>SUM(DZ7:EK33)</f>
        <v>0</v>
      </c>
      <c r="EA4" s="77"/>
      <c r="EB4" s="77"/>
      <c r="EC4" s="77"/>
      <c r="ED4" s="77"/>
      <c r="EE4" s="77"/>
      <c r="EF4" s="77"/>
      <c r="EG4" s="77"/>
      <c r="EH4" s="77"/>
      <c r="EI4" s="77"/>
      <c r="EJ4" s="77"/>
      <c r="EK4" s="77"/>
      <c r="EL4" s="77">
        <f>SUM(EL7:EW33)</f>
        <v>14</v>
      </c>
      <c r="EM4" s="77"/>
      <c r="EN4" s="77"/>
      <c r="EO4" s="77"/>
      <c r="EP4" s="77"/>
      <c r="EQ4" s="77"/>
      <c r="ER4" s="77"/>
      <c r="ES4" s="77"/>
      <c r="ET4" s="77"/>
      <c r="EU4" s="77"/>
      <c r="EV4" s="77"/>
      <c r="EW4" s="77"/>
      <c r="EX4" s="77">
        <f>SUM(EX7:FP33)</f>
        <v>7</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 t="shared" ref="D6:AI6" si="0">SUM(D7:D33)</f>
        <v>0</v>
      </c>
      <c r="E6" s="18">
        <f t="shared" si="0"/>
        <v>0</v>
      </c>
      <c r="F6" s="18">
        <f t="shared" si="0"/>
        <v>0</v>
      </c>
      <c r="G6" s="18">
        <f t="shared" si="0"/>
        <v>0</v>
      </c>
      <c r="H6" s="18">
        <f t="shared" si="0"/>
        <v>0</v>
      </c>
      <c r="I6" s="18">
        <f t="shared" si="0"/>
        <v>0</v>
      </c>
      <c r="J6" s="18">
        <f t="shared" si="0"/>
        <v>0</v>
      </c>
      <c r="K6" s="18">
        <f t="shared" si="0"/>
        <v>0</v>
      </c>
      <c r="L6" s="18">
        <f t="shared" si="0"/>
        <v>0</v>
      </c>
      <c r="M6" s="18">
        <f t="shared" si="0"/>
        <v>0</v>
      </c>
      <c r="N6" s="18">
        <f t="shared" si="0"/>
        <v>0</v>
      </c>
      <c r="O6" s="18">
        <f t="shared" si="0"/>
        <v>0</v>
      </c>
      <c r="P6" s="18">
        <f t="shared" si="0"/>
        <v>0</v>
      </c>
      <c r="Q6" s="18">
        <f t="shared" si="0"/>
        <v>0</v>
      </c>
      <c r="R6" s="18">
        <f t="shared" si="0"/>
        <v>0</v>
      </c>
      <c r="S6" s="18">
        <f t="shared" si="0"/>
        <v>0</v>
      </c>
      <c r="T6" s="18">
        <f t="shared" si="0"/>
        <v>0</v>
      </c>
      <c r="U6" s="18">
        <f t="shared" si="0"/>
        <v>0</v>
      </c>
      <c r="V6" s="18">
        <f t="shared" si="0"/>
        <v>0</v>
      </c>
      <c r="W6" s="18">
        <f t="shared" si="0"/>
        <v>0</v>
      </c>
      <c r="X6" s="18">
        <f t="shared" si="0"/>
        <v>0</v>
      </c>
      <c r="Y6" s="18">
        <f t="shared" si="0"/>
        <v>0</v>
      </c>
      <c r="Z6" s="18">
        <f t="shared" si="0"/>
        <v>0</v>
      </c>
      <c r="AA6" s="18">
        <f t="shared" si="0"/>
        <v>3</v>
      </c>
      <c r="AB6" s="18">
        <f t="shared" si="0"/>
        <v>0</v>
      </c>
      <c r="AC6" s="18">
        <f t="shared" si="0"/>
        <v>0</v>
      </c>
      <c r="AD6" s="18">
        <f t="shared" si="0"/>
        <v>0</v>
      </c>
      <c r="AE6" s="18">
        <f t="shared" si="0"/>
        <v>3</v>
      </c>
      <c r="AF6" s="18">
        <f t="shared" si="0"/>
        <v>0</v>
      </c>
      <c r="AG6" s="18">
        <f t="shared" si="0"/>
        <v>0</v>
      </c>
      <c r="AH6" s="18">
        <f t="shared" si="0"/>
        <v>0</v>
      </c>
      <c r="AI6" s="18">
        <f t="shared" si="0"/>
        <v>0</v>
      </c>
      <c r="AJ6" s="18">
        <f t="shared" ref="AJ6:BO6" si="1">SUM(AJ7:AJ33)</f>
        <v>0</v>
      </c>
      <c r="AK6" s="18">
        <f t="shared" si="1"/>
        <v>0</v>
      </c>
      <c r="AL6" s="18">
        <f t="shared" si="1"/>
        <v>4</v>
      </c>
      <c r="AM6" s="18">
        <f t="shared" si="1"/>
        <v>0</v>
      </c>
      <c r="AN6" s="18">
        <f t="shared" si="1"/>
        <v>0</v>
      </c>
      <c r="AO6" s="18">
        <f t="shared" si="1"/>
        <v>0</v>
      </c>
      <c r="AP6" s="18">
        <f t="shared" si="1"/>
        <v>0</v>
      </c>
      <c r="AQ6" s="18">
        <f t="shared" si="1"/>
        <v>0</v>
      </c>
      <c r="AR6" s="18">
        <f t="shared" si="1"/>
        <v>0</v>
      </c>
      <c r="AS6" s="18">
        <f t="shared" si="1"/>
        <v>0</v>
      </c>
      <c r="AT6" s="18">
        <f t="shared" si="1"/>
        <v>0</v>
      </c>
      <c r="AU6" s="18">
        <f t="shared" si="1"/>
        <v>0</v>
      </c>
      <c r="AV6" s="18">
        <f t="shared" si="1"/>
        <v>0</v>
      </c>
      <c r="AW6" s="18">
        <f t="shared" si="1"/>
        <v>0</v>
      </c>
      <c r="AX6" s="18">
        <f t="shared" si="1"/>
        <v>0</v>
      </c>
      <c r="AY6" s="18">
        <f t="shared" si="1"/>
        <v>2</v>
      </c>
      <c r="AZ6" s="18">
        <f t="shared" si="1"/>
        <v>0</v>
      </c>
      <c r="BA6" s="18">
        <f t="shared" si="1"/>
        <v>3</v>
      </c>
      <c r="BB6" s="18">
        <f t="shared" si="1"/>
        <v>8</v>
      </c>
      <c r="BC6" s="18">
        <f t="shared" si="1"/>
        <v>6</v>
      </c>
      <c r="BD6" s="18">
        <f t="shared" si="1"/>
        <v>1</v>
      </c>
      <c r="BE6" s="18">
        <f t="shared" si="1"/>
        <v>0</v>
      </c>
      <c r="BF6" s="18">
        <f t="shared" si="1"/>
        <v>2</v>
      </c>
      <c r="BG6" s="18">
        <f t="shared" si="1"/>
        <v>3</v>
      </c>
      <c r="BH6" s="18">
        <f t="shared" si="1"/>
        <v>2</v>
      </c>
      <c r="BI6" s="18">
        <f t="shared" si="1"/>
        <v>10</v>
      </c>
      <c r="BJ6" s="18">
        <f t="shared" si="1"/>
        <v>2</v>
      </c>
      <c r="BK6" s="18">
        <f t="shared" si="1"/>
        <v>0</v>
      </c>
      <c r="BL6" s="18">
        <f t="shared" si="1"/>
        <v>0</v>
      </c>
      <c r="BM6" s="18">
        <f t="shared" si="1"/>
        <v>0</v>
      </c>
      <c r="BN6" s="18">
        <f t="shared" si="1"/>
        <v>0</v>
      </c>
      <c r="BO6" s="18">
        <f t="shared" si="1"/>
        <v>1</v>
      </c>
      <c r="BP6" s="18">
        <f t="shared" ref="BP6:CU6" si="2">SUM(BP7:BP33)</f>
        <v>0</v>
      </c>
      <c r="BQ6" s="18">
        <f t="shared" si="2"/>
        <v>0</v>
      </c>
      <c r="BR6" s="18">
        <f t="shared" si="2"/>
        <v>0</v>
      </c>
      <c r="BS6" s="18">
        <f t="shared" si="2"/>
        <v>0</v>
      </c>
      <c r="BT6" s="18">
        <f t="shared" si="2"/>
        <v>0</v>
      </c>
      <c r="BU6" s="18">
        <f t="shared" si="2"/>
        <v>0</v>
      </c>
      <c r="BV6" s="18">
        <f t="shared" si="2"/>
        <v>0</v>
      </c>
      <c r="BW6" s="18">
        <f t="shared" si="2"/>
        <v>0</v>
      </c>
      <c r="BX6" s="18">
        <f t="shared" si="2"/>
        <v>10</v>
      </c>
      <c r="BY6" s="18">
        <f t="shared" si="2"/>
        <v>0</v>
      </c>
      <c r="BZ6" s="18">
        <f t="shared" si="2"/>
        <v>0</v>
      </c>
      <c r="CA6" s="18">
        <f t="shared" si="2"/>
        <v>10</v>
      </c>
      <c r="CB6" s="18">
        <f t="shared" si="2"/>
        <v>3</v>
      </c>
      <c r="CC6" s="18">
        <f t="shared" si="2"/>
        <v>0</v>
      </c>
      <c r="CD6" s="18">
        <f t="shared" si="2"/>
        <v>0</v>
      </c>
      <c r="CE6" s="18">
        <f t="shared" si="2"/>
        <v>1</v>
      </c>
      <c r="CF6" s="18">
        <f t="shared" si="2"/>
        <v>0</v>
      </c>
      <c r="CG6" s="18">
        <f t="shared" si="2"/>
        <v>0</v>
      </c>
      <c r="CH6" s="18">
        <f t="shared" si="2"/>
        <v>0</v>
      </c>
      <c r="CI6" s="18">
        <f t="shared" si="2"/>
        <v>0</v>
      </c>
      <c r="CJ6" s="18">
        <f t="shared" si="2"/>
        <v>0</v>
      </c>
      <c r="CK6" s="18">
        <f t="shared" si="2"/>
        <v>0</v>
      </c>
      <c r="CL6" s="18">
        <f t="shared" si="2"/>
        <v>0</v>
      </c>
      <c r="CM6" s="18">
        <f t="shared" si="2"/>
        <v>0</v>
      </c>
      <c r="CN6" s="18">
        <f t="shared" si="2"/>
        <v>0</v>
      </c>
      <c r="CO6" s="18">
        <f t="shared" si="2"/>
        <v>0</v>
      </c>
      <c r="CP6" s="18">
        <f t="shared" si="2"/>
        <v>2</v>
      </c>
      <c r="CQ6" s="18">
        <f t="shared" si="2"/>
        <v>1</v>
      </c>
      <c r="CR6" s="18">
        <f t="shared" si="2"/>
        <v>10</v>
      </c>
      <c r="CS6" s="18">
        <f t="shared" si="2"/>
        <v>1</v>
      </c>
      <c r="CT6" s="18">
        <f t="shared" si="2"/>
        <v>1</v>
      </c>
      <c r="CU6" s="18">
        <f t="shared" si="2"/>
        <v>5</v>
      </c>
      <c r="CV6" s="18">
        <f t="shared" ref="CV6:EA6" si="3">SUM(CV7:CV33)</f>
        <v>0</v>
      </c>
      <c r="CW6" s="18">
        <f t="shared" si="3"/>
        <v>1</v>
      </c>
      <c r="CX6" s="18">
        <f t="shared" si="3"/>
        <v>8</v>
      </c>
      <c r="CY6" s="18">
        <f t="shared" si="3"/>
        <v>0</v>
      </c>
      <c r="CZ6" s="18">
        <f t="shared" si="3"/>
        <v>0</v>
      </c>
      <c r="DA6" s="18">
        <f t="shared" si="3"/>
        <v>0</v>
      </c>
      <c r="DB6" s="18">
        <f t="shared" si="3"/>
        <v>0</v>
      </c>
      <c r="DC6" s="18">
        <f t="shared" si="3"/>
        <v>1</v>
      </c>
      <c r="DD6" s="18">
        <f t="shared" si="3"/>
        <v>5</v>
      </c>
      <c r="DE6" s="18">
        <f t="shared" si="3"/>
        <v>4</v>
      </c>
      <c r="DF6" s="18">
        <f t="shared" si="3"/>
        <v>4</v>
      </c>
      <c r="DG6" s="18">
        <f t="shared" si="3"/>
        <v>6</v>
      </c>
      <c r="DH6" s="18">
        <f t="shared" si="3"/>
        <v>0</v>
      </c>
      <c r="DI6" s="18">
        <f t="shared" si="3"/>
        <v>0</v>
      </c>
      <c r="DJ6" s="18">
        <f t="shared" si="3"/>
        <v>0</v>
      </c>
      <c r="DK6" s="18">
        <f t="shared" si="3"/>
        <v>1</v>
      </c>
      <c r="DL6" s="18">
        <f t="shared" si="3"/>
        <v>1</v>
      </c>
      <c r="DM6" s="18">
        <f t="shared" si="3"/>
        <v>0</v>
      </c>
      <c r="DN6" s="18">
        <f t="shared" si="3"/>
        <v>0</v>
      </c>
      <c r="DO6" s="18">
        <f t="shared" si="3"/>
        <v>0</v>
      </c>
      <c r="DP6" s="18">
        <f t="shared" si="3"/>
        <v>0</v>
      </c>
      <c r="DQ6" s="18">
        <f t="shared" si="3"/>
        <v>0</v>
      </c>
      <c r="DR6" s="18">
        <f t="shared" si="3"/>
        <v>0</v>
      </c>
      <c r="DS6" s="18">
        <f t="shared" si="3"/>
        <v>0</v>
      </c>
      <c r="DT6" s="18">
        <f t="shared" si="3"/>
        <v>0</v>
      </c>
      <c r="DU6" s="18">
        <f t="shared" si="3"/>
        <v>0</v>
      </c>
      <c r="DV6" s="18">
        <f t="shared" si="3"/>
        <v>0</v>
      </c>
      <c r="DW6" s="18">
        <f t="shared" si="3"/>
        <v>0</v>
      </c>
      <c r="DX6" s="18">
        <f t="shared" si="3"/>
        <v>0</v>
      </c>
      <c r="DY6" s="18">
        <f t="shared" si="3"/>
        <v>0</v>
      </c>
      <c r="DZ6" s="18">
        <f t="shared" si="3"/>
        <v>0</v>
      </c>
      <c r="EA6" s="18">
        <f t="shared" si="3"/>
        <v>0</v>
      </c>
      <c r="EB6" s="18">
        <f t="shared" ref="EB6" si="4">SUM(EB7:EB33)</f>
        <v>0</v>
      </c>
      <c r="EC6" s="18">
        <f t="shared" ref="EC6:FP6" si="5">SUM(EC7:EC33)</f>
        <v>0</v>
      </c>
      <c r="ED6" s="18">
        <f t="shared" si="5"/>
        <v>0</v>
      </c>
      <c r="EE6" s="18">
        <f t="shared" si="5"/>
        <v>0</v>
      </c>
      <c r="EF6" s="18">
        <f t="shared" si="5"/>
        <v>0</v>
      </c>
      <c r="EG6" s="18">
        <f t="shared" si="5"/>
        <v>0</v>
      </c>
      <c r="EH6" s="18">
        <f t="shared" si="5"/>
        <v>0</v>
      </c>
      <c r="EI6" s="18">
        <f t="shared" si="5"/>
        <v>0</v>
      </c>
      <c r="EJ6" s="18">
        <f t="shared" si="5"/>
        <v>0</v>
      </c>
      <c r="EK6" s="18">
        <f t="shared" si="5"/>
        <v>0</v>
      </c>
      <c r="EL6" s="18">
        <f t="shared" si="5"/>
        <v>0</v>
      </c>
      <c r="EM6" s="18">
        <f t="shared" si="5"/>
        <v>0</v>
      </c>
      <c r="EN6" s="18">
        <f t="shared" si="5"/>
        <v>0</v>
      </c>
      <c r="EO6" s="18">
        <f t="shared" si="5"/>
        <v>0</v>
      </c>
      <c r="EP6" s="18">
        <f t="shared" si="5"/>
        <v>0</v>
      </c>
      <c r="EQ6" s="18">
        <f t="shared" si="5"/>
        <v>6</v>
      </c>
      <c r="ER6" s="18">
        <f t="shared" si="5"/>
        <v>3</v>
      </c>
      <c r="ES6" s="18">
        <f t="shared" si="5"/>
        <v>0</v>
      </c>
      <c r="ET6" s="18">
        <f t="shared" si="5"/>
        <v>0</v>
      </c>
      <c r="EU6" s="18">
        <f t="shared" si="5"/>
        <v>2</v>
      </c>
      <c r="EV6" s="18">
        <f t="shared" si="5"/>
        <v>0</v>
      </c>
      <c r="EW6" s="18">
        <f t="shared" si="5"/>
        <v>3</v>
      </c>
      <c r="EX6" s="18">
        <f t="shared" si="5"/>
        <v>0</v>
      </c>
      <c r="EY6" s="18">
        <f t="shared" si="5"/>
        <v>0</v>
      </c>
      <c r="EZ6" s="18">
        <f t="shared" si="5"/>
        <v>0</v>
      </c>
      <c r="FA6" s="18">
        <f t="shared" si="5"/>
        <v>0</v>
      </c>
      <c r="FB6" s="18">
        <f t="shared" si="5"/>
        <v>0</v>
      </c>
      <c r="FC6" s="18">
        <f t="shared" si="5"/>
        <v>0</v>
      </c>
      <c r="FD6" s="18">
        <f t="shared" si="5"/>
        <v>0</v>
      </c>
      <c r="FE6" s="18">
        <f t="shared" si="5"/>
        <v>0</v>
      </c>
      <c r="FF6" s="18">
        <f t="shared" si="5"/>
        <v>0</v>
      </c>
      <c r="FG6" s="18">
        <f t="shared" si="5"/>
        <v>0</v>
      </c>
      <c r="FH6" s="18">
        <f t="shared" si="5"/>
        <v>0</v>
      </c>
      <c r="FI6" s="18">
        <f t="shared" si="5"/>
        <v>0</v>
      </c>
      <c r="FJ6" s="18">
        <f t="shared" si="5"/>
        <v>0</v>
      </c>
      <c r="FK6" s="18">
        <f t="shared" si="5"/>
        <v>3</v>
      </c>
      <c r="FL6" s="18">
        <f t="shared" si="5"/>
        <v>0</v>
      </c>
      <c r="FM6" s="18">
        <f t="shared" si="5"/>
        <v>0</v>
      </c>
      <c r="FN6" s="18">
        <f t="shared" si="5"/>
        <v>4</v>
      </c>
      <c r="FO6" s="18">
        <f t="shared" si="5"/>
        <v>0</v>
      </c>
      <c r="FP6" s="18">
        <f t="shared" si="5"/>
        <v>0</v>
      </c>
      <c r="FQ6" s="19" t="s">
        <v>252</v>
      </c>
    </row>
    <row r="7" spans="1:173" s="22" customFormat="1" ht="15.75" x14ac:dyDescent="0.25">
      <c r="A7" s="21"/>
      <c r="B7">
        <v>16134</v>
      </c>
      <c r="C7" s="36" t="s">
        <v>331</v>
      </c>
      <c r="K7" s="23"/>
      <c r="L7" s="23"/>
      <c r="M7" s="23"/>
      <c r="N7" s="23"/>
      <c r="O7" s="23"/>
      <c r="P7" s="23"/>
      <c r="Q7" s="23"/>
      <c r="R7" s="23"/>
      <c r="S7" s="43"/>
      <c r="T7" s="43"/>
      <c r="U7" s="43"/>
      <c r="V7" s="43"/>
      <c r="W7" s="43"/>
      <c r="X7" s="23"/>
      <c r="Y7" s="43"/>
      <c r="Z7" s="43"/>
      <c r="AA7" s="23"/>
      <c r="AB7" s="43"/>
      <c r="AC7" s="43"/>
      <c r="AD7" s="43"/>
      <c r="AE7" s="23"/>
      <c r="AF7" s="23"/>
      <c r="AG7" s="23"/>
      <c r="AH7" s="23"/>
      <c r="AI7" s="23"/>
      <c r="AJ7" s="23"/>
      <c r="AK7" s="43"/>
      <c r="AL7" s="23"/>
      <c r="AM7" s="23"/>
      <c r="AN7" s="43"/>
      <c r="AO7" s="43"/>
      <c r="AP7" s="24"/>
      <c r="AQ7" s="24"/>
      <c r="AR7" s="24"/>
      <c r="AS7" s="24"/>
      <c r="AT7" s="24"/>
      <c r="AU7" s="24"/>
      <c r="AV7" s="24"/>
      <c r="AW7" s="24"/>
      <c r="AX7" s="24"/>
      <c r="AY7" s="24"/>
      <c r="AZ7" s="24"/>
      <c r="BA7" s="24"/>
      <c r="BB7" s="24"/>
      <c r="BC7" s="24"/>
      <c r="BD7" s="24"/>
      <c r="BE7" s="44"/>
      <c r="BF7" s="24"/>
      <c r="BG7" s="24"/>
      <c r="BH7" s="24"/>
      <c r="BI7" s="24"/>
      <c r="BJ7" s="24"/>
      <c r="BK7" s="44"/>
      <c r="BL7" s="24"/>
      <c r="BM7" s="24"/>
      <c r="BN7" s="24"/>
      <c r="BO7" s="24"/>
      <c r="BP7" s="24"/>
      <c r="BQ7" s="24"/>
      <c r="BR7" s="44"/>
      <c r="BS7" s="44"/>
      <c r="BT7" s="24"/>
      <c r="BU7" s="24"/>
      <c r="BV7" s="44"/>
      <c r="BW7" s="44"/>
      <c r="BX7" s="24"/>
      <c r="BY7" s="24"/>
      <c r="BZ7" s="24"/>
      <c r="CA7" s="24"/>
      <c r="CB7" s="24"/>
      <c r="CC7" s="44"/>
      <c r="CD7" s="44"/>
      <c r="CE7" s="24"/>
      <c r="CF7" s="24"/>
      <c r="CG7" s="24"/>
      <c r="CH7" s="24"/>
      <c r="CI7" s="24"/>
      <c r="CJ7" s="24"/>
      <c r="CK7" s="44"/>
      <c r="CL7" s="44"/>
      <c r="CM7" s="44"/>
      <c r="CN7" s="44"/>
      <c r="CO7" s="44"/>
      <c r="CP7" s="24"/>
      <c r="CQ7" s="24"/>
      <c r="CR7" s="24"/>
      <c r="CS7" s="24"/>
      <c r="CT7" s="24"/>
      <c r="CU7" s="24"/>
      <c r="CV7" s="24"/>
      <c r="CW7" s="24"/>
      <c r="CX7" s="24"/>
      <c r="CY7" s="44"/>
      <c r="CZ7" s="24"/>
      <c r="DA7" s="24"/>
      <c r="DB7" s="24"/>
      <c r="DC7" s="24"/>
      <c r="DD7" s="24"/>
      <c r="DE7" s="24"/>
      <c r="DF7" s="24"/>
      <c r="DG7" s="24"/>
      <c r="DH7" s="44"/>
      <c r="DI7" s="24"/>
      <c r="DJ7" s="44"/>
      <c r="DK7" s="24"/>
      <c r="DL7" s="24"/>
      <c r="DM7" s="24"/>
      <c r="DN7" s="44"/>
      <c r="DO7" s="44"/>
      <c r="DP7" s="24"/>
      <c r="DQ7" s="44"/>
      <c r="DR7" s="44"/>
      <c r="DS7" s="44"/>
      <c r="DT7" s="44"/>
      <c r="DU7" s="44"/>
      <c r="DV7" s="44"/>
      <c r="DW7" s="44"/>
      <c r="DX7" s="45"/>
      <c r="DY7" s="45"/>
      <c r="EE7" s="45"/>
      <c r="EL7" s="45"/>
      <c r="EM7" s="45"/>
      <c r="EN7" s="45"/>
      <c r="EO7" s="45"/>
      <c r="EP7" s="45"/>
      <c r="ES7" s="45"/>
      <c r="ET7" s="45"/>
      <c r="EV7" s="45"/>
      <c r="EX7" s="45"/>
      <c r="EY7" s="45"/>
      <c r="EZ7" s="45"/>
      <c r="FA7" s="45"/>
      <c r="FB7" s="45"/>
      <c r="FC7" s="45"/>
      <c r="FD7" s="45"/>
      <c r="FE7" s="45"/>
      <c r="FF7" s="45"/>
      <c r="FG7" s="45"/>
      <c r="FI7" s="45"/>
      <c r="FJ7" s="45"/>
      <c r="FL7" s="45"/>
      <c r="FM7" s="45"/>
      <c r="FO7" s="45"/>
      <c r="FP7" s="45"/>
      <c r="FQ7" s="25"/>
    </row>
    <row r="8" spans="1:173" s="22" customFormat="1" ht="15.75" x14ac:dyDescent="0.25">
      <c r="A8" s="21"/>
      <c r="B8">
        <v>16104</v>
      </c>
      <c r="C8" s="36" t="s">
        <v>331</v>
      </c>
      <c r="K8" s="23"/>
      <c r="L8" s="23"/>
      <c r="M8" s="23"/>
      <c r="N8" s="23"/>
      <c r="O8" s="23"/>
      <c r="P8" s="23"/>
      <c r="Q8" s="23"/>
      <c r="R8" s="23"/>
      <c r="S8" s="43"/>
      <c r="T8" s="43"/>
      <c r="U8" s="43"/>
      <c r="V8" s="43"/>
      <c r="W8" s="43"/>
      <c r="X8" s="23"/>
      <c r="Y8" s="43"/>
      <c r="Z8" s="43"/>
      <c r="AA8" s="23"/>
      <c r="AB8" s="43"/>
      <c r="AC8" s="43"/>
      <c r="AD8" s="43"/>
      <c r="AE8" s="23"/>
      <c r="AF8" s="23"/>
      <c r="AG8" s="23"/>
      <c r="AH8" s="23"/>
      <c r="AI8" s="23"/>
      <c r="AJ8" s="23"/>
      <c r="AK8" s="43"/>
      <c r="AL8" s="23">
        <v>1</v>
      </c>
      <c r="AM8" s="23"/>
      <c r="AN8" s="43"/>
      <c r="AO8" s="43"/>
      <c r="AP8" s="24"/>
      <c r="AQ8" s="24"/>
      <c r="AR8" s="24"/>
      <c r="AS8" s="24"/>
      <c r="AT8" s="24"/>
      <c r="AU8" s="24"/>
      <c r="AV8" s="24"/>
      <c r="AW8" s="24"/>
      <c r="AX8" s="24"/>
      <c r="AY8" s="24"/>
      <c r="AZ8" s="24"/>
      <c r="BA8" s="24"/>
      <c r="BB8" s="24"/>
      <c r="BC8" s="24"/>
      <c r="BD8" s="24"/>
      <c r="BE8" s="44"/>
      <c r="BF8" s="24"/>
      <c r="BG8" s="24"/>
      <c r="BH8" s="24"/>
      <c r="BI8" s="24"/>
      <c r="BJ8" s="24"/>
      <c r="BK8" s="44"/>
      <c r="BL8" s="24"/>
      <c r="BM8" s="24"/>
      <c r="BN8" s="24"/>
      <c r="BO8" s="24"/>
      <c r="BP8" s="24"/>
      <c r="BQ8" s="24"/>
      <c r="BR8" s="44"/>
      <c r="BS8" s="44"/>
      <c r="BT8" s="24"/>
      <c r="BU8" s="24"/>
      <c r="BV8" s="44"/>
      <c r="BW8" s="44"/>
      <c r="BX8" s="24"/>
      <c r="BY8" s="24"/>
      <c r="BZ8" s="24"/>
      <c r="CA8" s="24"/>
      <c r="CB8" s="24"/>
      <c r="CC8" s="44"/>
      <c r="CD8" s="44"/>
      <c r="CE8" s="24"/>
      <c r="CF8" s="24"/>
      <c r="CG8" s="24"/>
      <c r="CH8" s="24"/>
      <c r="CI8" s="24"/>
      <c r="CJ8" s="24"/>
      <c r="CK8" s="44"/>
      <c r="CL8" s="44"/>
      <c r="CM8" s="44"/>
      <c r="CN8" s="44"/>
      <c r="CO8" s="44"/>
      <c r="CP8" s="24"/>
      <c r="CQ8" s="24"/>
      <c r="CR8" s="24"/>
      <c r="CS8" s="24"/>
      <c r="CT8" s="24"/>
      <c r="CU8" s="24"/>
      <c r="CV8" s="24"/>
      <c r="CW8" s="24"/>
      <c r="CX8" s="24"/>
      <c r="CY8" s="44"/>
      <c r="CZ8" s="24"/>
      <c r="DA8" s="24"/>
      <c r="DB8" s="24"/>
      <c r="DC8" s="24"/>
      <c r="DD8" s="24"/>
      <c r="DE8" s="24"/>
      <c r="DF8" s="24"/>
      <c r="DG8" s="24"/>
      <c r="DH8" s="44"/>
      <c r="DI8" s="24"/>
      <c r="DJ8" s="44"/>
      <c r="DK8" s="24"/>
      <c r="DL8" s="24"/>
      <c r="DM8" s="24"/>
      <c r="DN8" s="44"/>
      <c r="DO8" s="44"/>
      <c r="DP8" s="24"/>
      <c r="DQ8" s="44"/>
      <c r="DR8" s="44"/>
      <c r="DS8" s="44"/>
      <c r="DT8" s="44"/>
      <c r="DU8" s="44"/>
      <c r="DV8" s="44"/>
      <c r="DW8" s="44"/>
      <c r="DX8" s="45"/>
      <c r="DY8" s="45"/>
      <c r="EE8" s="45"/>
      <c r="EL8" s="45"/>
      <c r="EM8" s="45"/>
      <c r="EN8" s="45"/>
      <c r="EO8" s="45"/>
      <c r="EP8" s="45"/>
      <c r="ES8" s="45"/>
      <c r="ET8" s="45"/>
      <c r="EV8" s="45"/>
      <c r="EX8" s="45"/>
      <c r="EY8" s="45"/>
      <c r="EZ8" s="45"/>
      <c r="FA8" s="45"/>
      <c r="FB8" s="45"/>
      <c r="FC8" s="45"/>
      <c r="FD8" s="45"/>
      <c r="FE8" s="45"/>
      <c r="FF8" s="45"/>
      <c r="FG8" s="45"/>
      <c r="FI8" s="45"/>
      <c r="FJ8" s="45"/>
      <c r="FL8" s="45"/>
      <c r="FM8" s="45"/>
      <c r="FO8" s="45"/>
      <c r="FP8" s="45"/>
      <c r="FQ8" s="25"/>
    </row>
    <row r="9" spans="1:173" s="22" customFormat="1" ht="15.75" x14ac:dyDescent="0.25">
      <c r="A9" s="21"/>
      <c r="B9">
        <v>16087</v>
      </c>
      <c r="C9" s="36" t="s">
        <v>331</v>
      </c>
      <c r="K9" s="23"/>
      <c r="L9" s="23"/>
      <c r="M9" s="23"/>
      <c r="N9" s="23"/>
      <c r="O9" s="23"/>
      <c r="P9" s="23"/>
      <c r="Q9" s="23"/>
      <c r="R9" s="23"/>
      <c r="S9" s="43"/>
      <c r="T9" s="43"/>
      <c r="U9" s="43"/>
      <c r="V9" s="43"/>
      <c r="W9" s="43"/>
      <c r="X9" s="23"/>
      <c r="Y9" s="43"/>
      <c r="Z9" s="43"/>
      <c r="AA9" s="23"/>
      <c r="AB9" s="43"/>
      <c r="AC9" s="43"/>
      <c r="AD9" s="43"/>
      <c r="AE9" s="23"/>
      <c r="AF9" s="23"/>
      <c r="AG9" s="23"/>
      <c r="AH9" s="23"/>
      <c r="AI9" s="23"/>
      <c r="AJ9" s="23"/>
      <c r="AK9" s="43"/>
      <c r="AL9" s="23"/>
      <c r="AM9" s="23"/>
      <c r="AN9" s="43"/>
      <c r="AO9" s="43"/>
      <c r="AP9" s="24"/>
      <c r="AQ9" s="24"/>
      <c r="AR9" s="24"/>
      <c r="AS9" s="24"/>
      <c r="AT9" s="24"/>
      <c r="AU9" s="24"/>
      <c r="AV9" s="24"/>
      <c r="AW9" s="24"/>
      <c r="AX9" s="24"/>
      <c r="AY9" s="24"/>
      <c r="AZ9" s="24"/>
      <c r="BA9" s="24"/>
      <c r="BB9" s="24">
        <v>1</v>
      </c>
      <c r="BC9" s="24"/>
      <c r="BD9" s="24"/>
      <c r="BE9" s="44"/>
      <c r="BF9" s="24"/>
      <c r="BG9" s="24"/>
      <c r="BH9" s="24"/>
      <c r="BI9" s="24">
        <v>1</v>
      </c>
      <c r="BJ9" s="24"/>
      <c r="BK9" s="44"/>
      <c r="BL9" s="24"/>
      <c r="BM9" s="24"/>
      <c r="BN9" s="24"/>
      <c r="BO9" s="24"/>
      <c r="BP9" s="24"/>
      <c r="BQ9" s="24"/>
      <c r="BR9" s="44"/>
      <c r="BS9" s="44"/>
      <c r="BT9" s="24"/>
      <c r="BU9" s="24"/>
      <c r="BV9" s="44"/>
      <c r="BW9" s="44"/>
      <c r="BX9" s="24"/>
      <c r="BY9" s="24"/>
      <c r="BZ9" s="24"/>
      <c r="CA9" s="24"/>
      <c r="CB9" s="24"/>
      <c r="CC9" s="44"/>
      <c r="CD9" s="44"/>
      <c r="CE9" s="24"/>
      <c r="CF9" s="24"/>
      <c r="CG9" s="24"/>
      <c r="CH9" s="24"/>
      <c r="CI9" s="24"/>
      <c r="CJ9" s="24"/>
      <c r="CK9" s="44"/>
      <c r="CL9" s="44"/>
      <c r="CM9" s="44"/>
      <c r="CN9" s="44"/>
      <c r="CO9" s="44"/>
      <c r="CP9" s="24"/>
      <c r="CQ9" s="24"/>
      <c r="CR9" s="24">
        <v>1</v>
      </c>
      <c r="CS9" s="24"/>
      <c r="CT9" s="24"/>
      <c r="CU9" s="24"/>
      <c r="CV9" s="24"/>
      <c r="CW9" s="24"/>
      <c r="CX9" s="24"/>
      <c r="CY9" s="44"/>
      <c r="CZ9" s="24"/>
      <c r="DA9" s="24"/>
      <c r="DB9" s="24"/>
      <c r="DC9" s="24"/>
      <c r="DD9" s="24">
        <v>1</v>
      </c>
      <c r="DE9" s="24"/>
      <c r="DF9" s="24"/>
      <c r="DG9" s="24"/>
      <c r="DH9" s="44"/>
      <c r="DI9" s="24"/>
      <c r="DJ9" s="44"/>
      <c r="DK9" s="24"/>
      <c r="DL9" s="24"/>
      <c r="DM9" s="24"/>
      <c r="DN9" s="44"/>
      <c r="DO9" s="44"/>
      <c r="DP9" s="24"/>
      <c r="DQ9" s="44"/>
      <c r="DR9" s="44"/>
      <c r="DS9" s="44"/>
      <c r="DT9" s="44"/>
      <c r="DU9" s="44"/>
      <c r="DV9" s="44"/>
      <c r="DW9" s="44"/>
      <c r="DX9" s="45"/>
      <c r="DY9" s="45"/>
      <c r="EE9" s="45"/>
      <c r="EL9" s="45"/>
      <c r="EM9" s="45"/>
      <c r="EN9" s="45"/>
      <c r="EO9" s="45"/>
      <c r="EP9" s="45"/>
      <c r="ES9" s="45"/>
      <c r="ET9" s="45"/>
      <c r="EV9" s="45"/>
      <c r="EX9" s="45"/>
      <c r="EY9" s="45"/>
      <c r="EZ9" s="45"/>
      <c r="FA9" s="45"/>
      <c r="FB9" s="45"/>
      <c r="FC9" s="45"/>
      <c r="FD9" s="45"/>
      <c r="FE9" s="45"/>
      <c r="FF9" s="45"/>
      <c r="FG9" s="45"/>
      <c r="FI9" s="45"/>
      <c r="FJ9" s="45"/>
      <c r="FL9" s="45"/>
      <c r="FM9" s="45"/>
      <c r="FO9" s="45"/>
      <c r="FP9" s="45"/>
      <c r="FQ9" s="25"/>
    </row>
    <row r="10" spans="1:173" s="22" customFormat="1" ht="15.75" x14ac:dyDescent="0.25">
      <c r="A10" s="21"/>
      <c r="B10">
        <v>16077</v>
      </c>
      <c r="C10" s="36" t="s">
        <v>331</v>
      </c>
      <c r="K10" s="23"/>
      <c r="L10" s="23"/>
      <c r="M10" s="23"/>
      <c r="N10" s="23"/>
      <c r="O10" s="23"/>
      <c r="P10" s="23"/>
      <c r="Q10" s="23"/>
      <c r="R10" s="23"/>
      <c r="S10" s="43"/>
      <c r="T10" s="43"/>
      <c r="U10" s="43"/>
      <c r="V10" s="43"/>
      <c r="W10" s="43"/>
      <c r="X10" s="23"/>
      <c r="Y10" s="43"/>
      <c r="Z10" s="43"/>
      <c r="AA10" s="23"/>
      <c r="AB10" s="43"/>
      <c r="AC10" s="43"/>
      <c r="AD10" s="43"/>
      <c r="AE10" s="23"/>
      <c r="AF10" s="23"/>
      <c r="AG10" s="23"/>
      <c r="AH10" s="23"/>
      <c r="AI10" s="23"/>
      <c r="AJ10" s="23"/>
      <c r="AK10" s="43"/>
      <c r="AL10" s="23"/>
      <c r="AM10" s="23"/>
      <c r="AN10" s="43"/>
      <c r="AO10" s="43"/>
      <c r="AP10" s="24"/>
      <c r="AQ10" s="24"/>
      <c r="AR10" s="24"/>
      <c r="AS10" s="24"/>
      <c r="AT10" s="24"/>
      <c r="AU10" s="24"/>
      <c r="AV10" s="24"/>
      <c r="AW10" s="24"/>
      <c r="AX10" s="24"/>
      <c r="AY10" s="24"/>
      <c r="AZ10" s="24"/>
      <c r="BA10" s="24">
        <v>1</v>
      </c>
      <c r="BB10" s="24">
        <v>1</v>
      </c>
      <c r="BC10" s="24">
        <v>1</v>
      </c>
      <c r="BD10" s="24">
        <v>1</v>
      </c>
      <c r="BE10" s="44"/>
      <c r="BF10" s="24"/>
      <c r="BG10" s="24"/>
      <c r="BH10" s="24">
        <v>1</v>
      </c>
      <c r="BI10" s="24">
        <v>1</v>
      </c>
      <c r="BJ10" s="24"/>
      <c r="BK10" s="44"/>
      <c r="BL10" s="24"/>
      <c r="BM10" s="24"/>
      <c r="BN10" s="24"/>
      <c r="BO10" s="24"/>
      <c r="BP10" s="24"/>
      <c r="BQ10" s="24"/>
      <c r="BR10" s="44"/>
      <c r="BS10" s="44"/>
      <c r="BT10" s="24"/>
      <c r="BU10" s="24"/>
      <c r="BV10" s="44"/>
      <c r="BW10" s="44"/>
      <c r="BX10" s="24">
        <v>1</v>
      </c>
      <c r="BY10" s="24"/>
      <c r="BZ10" s="24"/>
      <c r="CA10" s="24"/>
      <c r="CB10" s="24"/>
      <c r="CC10" s="44"/>
      <c r="CD10" s="44"/>
      <c r="CE10" s="24"/>
      <c r="CF10" s="24"/>
      <c r="CG10" s="24"/>
      <c r="CH10" s="24"/>
      <c r="CI10" s="24"/>
      <c r="CJ10" s="24"/>
      <c r="CK10" s="44"/>
      <c r="CL10" s="44"/>
      <c r="CM10" s="44"/>
      <c r="CN10" s="44"/>
      <c r="CO10" s="44"/>
      <c r="CP10" s="24"/>
      <c r="CQ10" s="24">
        <v>1</v>
      </c>
      <c r="CR10" s="24"/>
      <c r="CS10" s="24"/>
      <c r="CT10" s="24"/>
      <c r="CU10" s="24"/>
      <c r="CV10" s="24"/>
      <c r="CW10" s="24"/>
      <c r="CX10" s="24">
        <v>1</v>
      </c>
      <c r="CY10" s="44"/>
      <c r="CZ10" s="24"/>
      <c r="DA10" s="24"/>
      <c r="DB10" s="24"/>
      <c r="DC10" s="24"/>
      <c r="DD10" s="24">
        <v>1</v>
      </c>
      <c r="DE10" s="24"/>
      <c r="DF10" s="24">
        <v>1</v>
      </c>
      <c r="DG10" s="24"/>
      <c r="DH10" s="44"/>
      <c r="DI10" s="24"/>
      <c r="DJ10" s="44"/>
      <c r="DK10" s="24"/>
      <c r="DL10" s="24"/>
      <c r="DM10" s="24"/>
      <c r="DN10" s="44"/>
      <c r="DO10" s="44"/>
      <c r="DP10" s="24"/>
      <c r="DQ10" s="44"/>
      <c r="DR10" s="44"/>
      <c r="DS10" s="44"/>
      <c r="DT10" s="44"/>
      <c r="DU10" s="44"/>
      <c r="DV10" s="44"/>
      <c r="DW10" s="44"/>
      <c r="DX10" s="45"/>
      <c r="DY10" s="45"/>
      <c r="EE10" s="45"/>
      <c r="EL10" s="45"/>
      <c r="EM10" s="45"/>
      <c r="EN10" s="45"/>
      <c r="EO10" s="45"/>
      <c r="EP10" s="45"/>
      <c r="ES10" s="45"/>
      <c r="ET10" s="45"/>
      <c r="EV10" s="45"/>
      <c r="EX10" s="45"/>
      <c r="EY10" s="45"/>
      <c r="EZ10" s="45"/>
      <c r="FA10" s="45"/>
      <c r="FB10" s="45"/>
      <c r="FC10" s="45"/>
      <c r="FD10" s="45"/>
      <c r="FE10" s="45"/>
      <c r="FF10" s="45"/>
      <c r="FG10" s="45"/>
      <c r="FI10" s="45"/>
      <c r="FJ10" s="45"/>
      <c r="FL10" s="45"/>
      <c r="FM10" s="45"/>
      <c r="FO10" s="45"/>
      <c r="FP10" s="45"/>
      <c r="FQ10" s="25"/>
    </row>
    <row r="11" spans="1:173" s="22" customFormat="1" ht="15.75" x14ac:dyDescent="0.25">
      <c r="A11" s="21"/>
      <c r="B11">
        <v>16017</v>
      </c>
      <c r="C11" s="36" t="s">
        <v>331</v>
      </c>
      <c r="K11" s="23"/>
      <c r="L11" s="23"/>
      <c r="M11" s="23"/>
      <c r="N11" s="23"/>
      <c r="O11" s="23"/>
      <c r="P11" s="23"/>
      <c r="Q11" s="23"/>
      <c r="R11" s="23"/>
      <c r="S11" s="43"/>
      <c r="T11" s="43"/>
      <c r="U11" s="43"/>
      <c r="V11" s="43"/>
      <c r="W11" s="43"/>
      <c r="X11" s="23"/>
      <c r="Y11" s="43"/>
      <c r="Z11" s="43"/>
      <c r="AA11" s="23"/>
      <c r="AB11" s="43"/>
      <c r="AC11" s="43"/>
      <c r="AD11" s="43"/>
      <c r="AE11" s="23"/>
      <c r="AF11" s="23"/>
      <c r="AG11" s="23"/>
      <c r="AH11" s="23"/>
      <c r="AI11" s="23"/>
      <c r="AJ11" s="23"/>
      <c r="AK11" s="43"/>
      <c r="AL11" s="23">
        <v>1</v>
      </c>
      <c r="AM11" s="23"/>
      <c r="AN11" s="43"/>
      <c r="AO11" s="43"/>
      <c r="AP11" s="24"/>
      <c r="AQ11" s="24"/>
      <c r="AR11" s="24"/>
      <c r="AS11" s="24"/>
      <c r="AT11" s="24"/>
      <c r="AU11" s="24"/>
      <c r="AV11" s="24"/>
      <c r="AW11" s="24"/>
      <c r="AX11" s="24"/>
      <c r="AY11" s="24"/>
      <c r="AZ11" s="24"/>
      <c r="BA11" s="24"/>
      <c r="BB11" s="24">
        <v>1</v>
      </c>
      <c r="BC11" s="24"/>
      <c r="BD11" s="24"/>
      <c r="BE11" s="44"/>
      <c r="BF11" s="24"/>
      <c r="BG11" s="24"/>
      <c r="BH11" s="24"/>
      <c r="BI11" s="24">
        <v>1</v>
      </c>
      <c r="BJ11" s="24"/>
      <c r="BK11" s="44"/>
      <c r="BL11" s="24"/>
      <c r="BM11" s="24"/>
      <c r="BN11" s="24"/>
      <c r="BO11" s="24"/>
      <c r="BP11" s="24"/>
      <c r="BQ11" s="24"/>
      <c r="BR11" s="44"/>
      <c r="BS11" s="44"/>
      <c r="BT11" s="24"/>
      <c r="BU11" s="24"/>
      <c r="BV11" s="44"/>
      <c r="BW11" s="44"/>
      <c r="BX11" s="24">
        <v>1</v>
      </c>
      <c r="BY11" s="24"/>
      <c r="BZ11" s="24"/>
      <c r="CA11" s="24"/>
      <c r="CB11" s="24"/>
      <c r="CC11" s="44"/>
      <c r="CD11" s="44"/>
      <c r="CE11" s="24"/>
      <c r="CF11" s="24"/>
      <c r="CG11" s="24"/>
      <c r="CH11" s="24"/>
      <c r="CI11" s="24"/>
      <c r="CJ11" s="24"/>
      <c r="CK11" s="44"/>
      <c r="CL11" s="44"/>
      <c r="CM11" s="44"/>
      <c r="CN11" s="44"/>
      <c r="CO11" s="44"/>
      <c r="CP11" s="24"/>
      <c r="CQ11" s="24"/>
      <c r="CR11" s="24"/>
      <c r="CS11" s="24"/>
      <c r="CT11" s="24"/>
      <c r="CU11" s="24"/>
      <c r="CV11" s="24"/>
      <c r="CW11" s="24"/>
      <c r="CX11" s="24">
        <v>1</v>
      </c>
      <c r="CY11" s="44"/>
      <c r="CZ11" s="24"/>
      <c r="DA11" s="24"/>
      <c r="DB11" s="24"/>
      <c r="DC11" s="24"/>
      <c r="DD11" s="24">
        <v>1</v>
      </c>
      <c r="DE11" s="24">
        <v>1</v>
      </c>
      <c r="DF11" s="24">
        <v>1</v>
      </c>
      <c r="DG11" s="24">
        <v>1</v>
      </c>
      <c r="DH11" s="44"/>
      <c r="DI11" s="24"/>
      <c r="DJ11" s="44"/>
      <c r="DK11" s="24"/>
      <c r="DL11" s="24"/>
      <c r="DM11" s="24"/>
      <c r="DN11" s="44"/>
      <c r="DO11" s="44"/>
      <c r="DP11" s="24"/>
      <c r="DQ11" s="44"/>
      <c r="DR11" s="44"/>
      <c r="DS11" s="44"/>
      <c r="DT11" s="44"/>
      <c r="DU11" s="44"/>
      <c r="DV11" s="44"/>
      <c r="DW11" s="44"/>
      <c r="DX11" s="45"/>
      <c r="DY11" s="45"/>
      <c r="EE11" s="45"/>
      <c r="EL11" s="45"/>
      <c r="EM11" s="45"/>
      <c r="EN11" s="45"/>
      <c r="EO11" s="45"/>
      <c r="EP11" s="45"/>
      <c r="EQ11" s="22">
        <v>1</v>
      </c>
      <c r="ES11" s="45"/>
      <c r="ET11" s="45"/>
      <c r="EV11" s="45"/>
      <c r="EX11" s="45"/>
      <c r="EY11" s="45"/>
      <c r="EZ11" s="45"/>
      <c r="FA11" s="45"/>
      <c r="FB11" s="45"/>
      <c r="FC11" s="45"/>
      <c r="FD11" s="45"/>
      <c r="FE11" s="45"/>
      <c r="FF11" s="45"/>
      <c r="FG11" s="45"/>
      <c r="FI11" s="45"/>
      <c r="FJ11" s="45"/>
      <c r="FL11" s="45"/>
      <c r="FM11" s="45"/>
      <c r="FO11" s="45"/>
      <c r="FP11" s="45"/>
      <c r="FQ11" s="25"/>
    </row>
    <row r="12" spans="1:173" s="22" customFormat="1" ht="15.75" x14ac:dyDescent="0.25">
      <c r="A12" s="21"/>
      <c r="B12">
        <v>15173</v>
      </c>
      <c r="C12" s="36" t="s">
        <v>331</v>
      </c>
      <c r="K12" s="23"/>
      <c r="L12" s="23"/>
      <c r="M12" s="23"/>
      <c r="N12" s="23"/>
      <c r="O12" s="23"/>
      <c r="P12" s="23"/>
      <c r="Q12" s="23"/>
      <c r="R12" s="23"/>
      <c r="S12" s="43"/>
      <c r="T12" s="43"/>
      <c r="U12" s="43"/>
      <c r="V12" s="43"/>
      <c r="W12" s="43"/>
      <c r="X12" s="23"/>
      <c r="Y12" s="43"/>
      <c r="Z12" s="43"/>
      <c r="AA12" s="23"/>
      <c r="AB12" s="43"/>
      <c r="AC12" s="43"/>
      <c r="AD12" s="43"/>
      <c r="AE12" s="23"/>
      <c r="AF12" s="23"/>
      <c r="AG12" s="23"/>
      <c r="AH12" s="23"/>
      <c r="AI12" s="23"/>
      <c r="AJ12" s="23"/>
      <c r="AK12" s="43"/>
      <c r="AL12" s="23">
        <v>1</v>
      </c>
      <c r="AM12" s="23"/>
      <c r="AN12" s="43"/>
      <c r="AO12" s="43"/>
      <c r="AP12" s="24"/>
      <c r="AQ12" s="24"/>
      <c r="AR12" s="24"/>
      <c r="AS12" s="24"/>
      <c r="AT12" s="24"/>
      <c r="AU12" s="24"/>
      <c r="AV12" s="24"/>
      <c r="AW12" s="24"/>
      <c r="AX12" s="24"/>
      <c r="AY12" s="24"/>
      <c r="AZ12" s="24"/>
      <c r="BA12" s="24"/>
      <c r="BB12" s="24"/>
      <c r="BC12" s="24"/>
      <c r="BD12" s="24"/>
      <c r="BE12" s="44"/>
      <c r="BF12" s="24"/>
      <c r="BG12" s="24"/>
      <c r="BH12" s="24"/>
      <c r="BI12" s="24"/>
      <c r="BJ12" s="24"/>
      <c r="BK12" s="44"/>
      <c r="BL12" s="24"/>
      <c r="BM12" s="24"/>
      <c r="BN12" s="24"/>
      <c r="BO12" s="24"/>
      <c r="BP12" s="24"/>
      <c r="BQ12" s="24"/>
      <c r="BR12" s="44"/>
      <c r="BS12" s="44"/>
      <c r="BT12" s="24"/>
      <c r="BU12" s="24"/>
      <c r="BV12" s="44"/>
      <c r="BW12" s="44"/>
      <c r="BX12" s="24"/>
      <c r="BY12" s="24"/>
      <c r="BZ12" s="24"/>
      <c r="CA12" s="24">
        <v>1</v>
      </c>
      <c r="CB12" s="24"/>
      <c r="CC12" s="44"/>
      <c r="CD12" s="44"/>
      <c r="CE12" s="24"/>
      <c r="CF12" s="24"/>
      <c r="CG12" s="24"/>
      <c r="CH12" s="24"/>
      <c r="CI12" s="24"/>
      <c r="CJ12" s="24"/>
      <c r="CK12" s="44"/>
      <c r="CL12" s="44"/>
      <c r="CM12" s="44"/>
      <c r="CN12" s="44"/>
      <c r="CO12" s="44"/>
      <c r="CP12" s="24">
        <v>1</v>
      </c>
      <c r="CQ12" s="24"/>
      <c r="CR12" s="24">
        <v>1</v>
      </c>
      <c r="CS12" s="24"/>
      <c r="CT12" s="24">
        <v>1</v>
      </c>
      <c r="CU12" s="24"/>
      <c r="CV12" s="24"/>
      <c r="CW12" s="24"/>
      <c r="CX12" s="24">
        <v>1</v>
      </c>
      <c r="CY12" s="44"/>
      <c r="CZ12" s="24"/>
      <c r="DA12" s="24"/>
      <c r="DB12" s="24"/>
      <c r="DC12" s="24"/>
      <c r="DD12" s="24"/>
      <c r="DE12" s="24"/>
      <c r="DF12" s="24"/>
      <c r="DG12" s="24"/>
      <c r="DH12" s="44"/>
      <c r="DI12" s="24"/>
      <c r="DJ12" s="44"/>
      <c r="DK12" s="24">
        <v>1</v>
      </c>
      <c r="DL12" s="24"/>
      <c r="DM12" s="24"/>
      <c r="DN12" s="44"/>
      <c r="DO12" s="44"/>
      <c r="DP12" s="24"/>
      <c r="DQ12" s="44"/>
      <c r="DR12" s="44"/>
      <c r="DS12" s="44"/>
      <c r="DT12" s="44"/>
      <c r="DU12" s="44"/>
      <c r="DV12" s="44"/>
      <c r="DW12" s="44"/>
      <c r="DX12" s="45"/>
      <c r="DY12" s="45"/>
      <c r="EE12" s="45"/>
      <c r="EL12" s="45"/>
      <c r="EM12" s="45"/>
      <c r="EN12" s="45"/>
      <c r="EO12" s="45"/>
      <c r="EP12" s="45"/>
      <c r="ES12" s="45"/>
      <c r="ET12" s="45"/>
      <c r="EV12" s="45"/>
      <c r="EX12" s="45"/>
      <c r="EY12" s="45"/>
      <c r="EZ12" s="45"/>
      <c r="FA12" s="45"/>
      <c r="FB12" s="45"/>
      <c r="FC12" s="45"/>
      <c r="FD12" s="45"/>
      <c r="FE12" s="45"/>
      <c r="FF12" s="45"/>
      <c r="FG12" s="45"/>
      <c r="FI12" s="45"/>
      <c r="FJ12" s="45"/>
      <c r="FL12" s="45"/>
      <c r="FM12" s="45"/>
      <c r="FO12" s="45"/>
      <c r="FP12" s="45"/>
      <c r="FQ12" s="25"/>
    </row>
    <row r="13" spans="1:173" s="22" customFormat="1" ht="15.75" x14ac:dyDescent="0.25">
      <c r="A13" s="21"/>
      <c r="B13">
        <v>15170</v>
      </c>
      <c r="C13" s="36" t="s">
        <v>331</v>
      </c>
      <c r="K13" s="23"/>
      <c r="L13" s="23"/>
      <c r="M13" s="23"/>
      <c r="N13" s="23"/>
      <c r="O13" s="23"/>
      <c r="P13" s="23"/>
      <c r="Q13" s="23"/>
      <c r="R13" s="23"/>
      <c r="S13" s="43"/>
      <c r="T13" s="43"/>
      <c r="U13" s="43"/>
      <c r="V13" s="43"/>
      <c r="W13" s="43"/>
      <c r="X13" s="23"/>
      <c r="Y13" s="43"/>
      <c r="Z13" s="43"/>
      <c r="AA13" s="23"/>
      <c r="AB13" s="43"/>
      <c r="AC13" s="43"/>
      <c r="AD13" s="43"/>
      <c r="AE13" s="23"/>
      <c r="AF13" s="23"/>
      <c r="AG13" s="23"/>
      <c r="AH13" s="23"/>
      <c r="AI13" s="23"/>
      <c r="AJ13" s="23"/>
      <c r="AK13" s="43"/>
      <c r="AL13" s="23"/>
      <c r="AM13" s="23"/>
      <c r="AN13" s="43"/>
      <c r="AO13" s="43"/>
      <c r="AP13" s="24"/>
      <c r="AQ13" s="24"/>
      <c r="AR13" s="24"/>
      <c r="AS13" s="24"/>
      <c r="AT13" s="24"/>
      <c r="AU13" s="24"/>
      <c r="AV13" s="24"/>
      <c r="AW13" s="24"/>
      <c r="AX13" s="24"/>
      <c r="AY13" s="24"/>
      <c r="AZ13" s="24"/>
      <c r="BA13" s="24"/>
      <c r="BB13" s="24">
        <v>1</v>
      </c>
      <c r="BC13" s="24">
        <v>1</v>
      </c>
      <c r="BD13" s="24"/>
      <c r="BE13" s="44"/>
      <c r="BF13" s="24"/>
      <c r="BG13" s="24"/>
      <c r="BH13" s="24"/>
      <c r="BI13" s="24"/>
      <c r="BJ13" s="24">
        <v>1</v>
      </c>
      <c r="BK13" s="44"/>
      <c r="BL13" s="24"/>
      <c r="BM13" s="24"/>
      <c r="BN13" s="24"/>
      <c r="BO13" s="24"/>
      <c r="BP13" s="24"/>
      <c r="BQ13" s="24"/>
      <c r="BR13" s="44"/>
      <c r="BS13" s="44"/>
      <c r="BT13" s="24"/>
      <c r="BU13" s="24"/>
      <c r="BV13" s="44"/>
      <c r="BW13" s="44"/>
      <c r="BX13" s="24">
        <v>1</v>
      </c>
      <c r="BY13" s="24"/>
      <c r="BZ13" s="24"/>
      <c r="CA13" s="24">
        <v>1</v>
      </c>
      <c r="CB13" s="24"/>
      <c r="CC13" s="44"/>
      <c r="CD13" s="44"/>
      <c r="CE13" s="24"/>
      <c r="CF13" s="24"/>
      <c r="CG13" s="24"/>
      <c r="CH13" s="24"/>
      <c r="CI13" s="24"/>
      <c r="CJ13" s="24"/>
      <c r="CK13" s="44"/>
      <c r="CL13" s="44"/>
      <c r="CM13" s="44"/>
      <c r="CN13" s="44"/>
      <c r="CO13" s="44"/>
      <c r="CP13" s="24"/>
      <c r="CQ13" s="24"/>
      <c r="CR13" s="24">
        <v>1</v>
      </c>
      <c r="CS13" s="24"/>
      <c r="CT13" s="24"/>
      <c r="CU13" s="24"/>
      <c r="CV13" s="24"/>
      <c r="CW13" s="24"/>
      <c r="CX13" s="24">
        <v>1</v>
      </c>
      <c r="CY13" s="44"/>
      <c r="CZ13" s="24"/>
      <c r="DA13" s="24"/>
      <c r="DB13" s="24"/>
      <c r="DC13" s="24"/>
      <c r="DD13" s="24"/>
      <c r="DE13" s="24"/>
      <c r="DF13" s="24"/>
      <c r="DG13" s="24"/>
      <c r="DH13" s="44"/>
      <c r="DI13" s="24"/>
      <c r="DJ13" s="44"/>
      <c r="DK13" s="24"/>
      <c r="DL13" s="24"/>
      <c r="DM13" s="24"/>
      <c r="DN13" s="44"/>
      <c r="DO13" s="44"/>
      <c r="DP13" s="24"/>
      <c r="DQ13" s="44"/>
      <c r="DR13" s="44"/>
      <c r="DS13" s="44"/>
      <c r="DT13" s="44"/>
      <c r="DU13" s="44"/>
      <c r="DV13" s="44"/>
      <c r="DW13" s="44"/>
      <c r="DX13" s="45"/>
      <c r="DY13" s="45"/>
      <c r="EE13" s="45"/>
      <c r="EL13" s="45"/>
      <c r="EM13" s="45"/>
      <c r="EN13" s="45"/>
      <c r="EO13" s="45"/>
      <c r="EP13" s="45"/>
      <c r="ER13" s="22">
        <v>1</v>
      </c>
      <c r="ES13" s="45"/>
      <c r="ET13" s="45"/>
      <c r="EV13" s="45"/>
      <c r="EW13" s="22">
        <v>1</v>
      </c>
      <c r="EX13" s="45"/>
      <c r="EY13" s="45"/>
      <c r="EZ13" s="45"/>
      <c r="FA13" s="45"/>
      <c r="FB13" s="45"/>
      <c r="FC13" s="45"/>
      <c r="FD13" s="45"/>
      <c r="FE13" s="45"/>
      <c r="FF13" s="45"/>
      <c r="FG13" s="45"/>
      <c r="FI13" s="45"/>
      <c r="FJ13" s="45"/>
      <c r="FK13" s="22">
        <v>1</v>
      </c>
      <c r="FL13" s="45"/>
      <c r="FM13" s="45"/>
      <c r="FN13" s="22">
        <v>1</v>
      </c>
      <c r="FO13" s="45"/>
      <c r="FP13" s="45"/>
      <c r="FQ13" s="25"/>
    </row>
    <row r="14" spans="1:173" s="22" customFormat="1" ht="15.75" x14ac:dyDescent="0.25">
      <c r="A14" s="21"/>
      <c r="B14">
        <v>15135</v>
      </c>
      <c r="C14" s="36" t="s">
        <v>331</v>
      </c>
      <c r="K14" s="23"/>
      <c r="L14" s="23"/>
      <c r="M14" s="23"/>
      <c r="N14" s="23"/>
      <c r="O14" s="23"/>
      <c r="P14" s="23"/>
      <c r="Q14" s="23"/>
      <c r="R14" s="23"/>
      <c r="S14" s="43"/>
      <c r="T14" s="43"/>
      <c r="U14" s="43"/>
      <c r="V14" s="43"/>
      <c r="W14" s="43"/>
      <c r="X14" s="23"/>
      <c r="Y14" s="43"/>
      <c r="Z14" s="43"/>
      <c r="AA14" s="23"/>
      <c r="AB14" s="43"/>
      <c r="AC14" s="43"/>
      <c r="AD14" s="43"/>
      <c r="AE14" s="23"/>
      <c r="AF14" s="23"/>
      <c r="AG14" s="23"/>
      <c r="AH14" s="23"/>
      <c r="AI14" s="23"/>
      <c r="AJ14" s="23"/>
      <c r="AK14" s="43"/>
      <c r="AL14" s="23"/>
      <c r="AM14" s="23"/>
      <c r="AN14" s="43"/>
      <c r="AO14" s="43"/>
      <c r="AP14" s="24"/>
      <c r="AQ14" s="24"/>
      <c r="AR14" s="24"/>
      <c r="AS14" s="24"/>
      <c r="AT14" s="24"/>
      <c r="AU14" s="24"/>
      <c r="AV14" s="24"/>
      <c r="AW14" s="24"/>
      <c r="AX14" s="24"/>
      <c r="AY14" s="24"/>
      <c r="AZ14" s="24"/>
      <c r="BA14" s="24"/>
      <c r="BB14" s="24">
        <v>1</v>
      </c>
      <c r="BC14" s="24">
        <v>1</v>
      </c>
      <c r="BD14" s="24"/>
      <c r="BE14" s="44"/>
      <c r="BF14" s="24">
        <v>1</v>
      </c>
      <c r="BG14" s="24"/>
      <c r="BH14" s="24"/>
      <c r="BI14" s="24"/>
      <c r="BJ14" s="24"/>
      <c r="BK14" s="44"/>
      <c r="BL14" s="24"/>
      <c r="BM14" s="24"/>
      <c r="BN14" s="24"/>
      <c r="BO14" s="24">
        <v>1</v>
      </c>
      <c r="BP14" s="24"/>
      <c r="BQ14" s="24"/>
      <c r="BR14" s="44"/>
      <c r="BS14" s="44"/>
      <c r="BT14" s="24"/>
      <c r="BU14" s="24"/>
      <c r="BV14" s="44"/>
      <c r="BW14" s="44"/>
      <c r="BX14" s="24">
        <v>1</v>
      </c>
      <c r="BY14" s="24"/>
      <c r="BZ14" s="24"/>
      <c r="CA14" s="24"/>
      <c r="CB14" s="24">
        <v>1</v>
      </c>
      <c r="CC14" s="44"/>
      <c r="CD14" s="44"/>
      <c r="CE14" s="24"/>
      <c r="CF14" s="24"/>
      <c r="CG14" s="24"/>
      <c r="CH14" s="24"/>
      <c r="CI14" s="24"/>
      <c r="CJ14" s="24"/>
      <c r="CK14" s="44"/>
      <c r="CL14" s="44"/>
      <c r="CM14" s="44"/>
      <c r="CN14" s="44"/>
      <c r="CO14" s="44"/>
      <c r="CP14" s="24"/>
      <c r="CQ14" s="24"/>
      <c r="CR14" s="24">
        <v>1</v>
      </c>
      <c r="CS14" s="24"/>
      <c r="CT14" s="24"/>
      <c r="CU14" s="24"/>
      <c r="CV14" s="24"/>
      <c r="CW14" s="24"/>
      <c r="CX14" s="24">
        <v>1</v>
      </c>
      <c r="CY14" s="44"/>
      <c r="CZ14" s="24"/>
      <c r="DA14" s="24"/>
      <c r="DB14" s="24"/>
      <c r="DC14" s="24"/>
      <c r="DD14" s="24"/>
      <c r="DE14" s="24"/>
      <c r="DF14" s="24">
        <v>1</v>
      </c>
      <c r="DG14" s="24">
        <v>1</v>
      </c>
      <c r="DH14" s="44"/>
      <c r="DI14" s="24"/>
      <c r="DJ14" s="44"/>
      <c r="DK14" s="24"/>
      <c r="DL14" s="24"/>
      <c r="DM14" s="24"/>
      <c r="DN14" s="44"/>
      <c r="DO14" s="44"/>
      <c r="DP14" s="24"/>
      <c r="DQ14" s="44"/>
      <c r="DR14" s="44"/>
      <c r="DS14" s="44"/>
      <c r="DT14" s="44"/>
      <c r="DU14" s="44"/>
      <c r="DV14" s="44"/>
      <c r="DW14" s="44"/>
      <c r="DX14" s="45"/>
      <c r="DY14" s="45"/>
      <c r="EE14" s="45"/>
      <c r="EL14" s="45"/>
      <c r="EM14" s="45"/>
      <c r="EN14" s="45"/>
      <c r="EO14" s="45"/>
      <c r="EP14" s="45"/>
      <c r="EQ14" s="22">
        <v>1</v>
      </c>
      <c r="ES14" s="45"/>
      <c r="ET14" s="45"/>
      <c r="EU14" s="22">
        <v>1</v>
      </c>
      <c r="EV14" s="45"/>
      <c r="EX14" s="45"/>
      <c r="EY14" s="45"/>
      <c r="EZ14" s="45"/>
      <c r="FA14" s="45"/>
      <c r="FB14" s="45"/>
      <c r="FC14" s="45"/>
      <c r="FD14" s="45"/>
      <c r="FE14" s="45"/>
      <c r="FF14" s="45"/>
      <c r="FG14" s="45"/>
      <c r="FI14" s="45"/>
      <c r="FJ14" s="45"/>
      <c r="FL14" s="45"/>
      <c r="FM14" s="45"/>
      <c r="FN14" s="22">
        <v>1</v>
      </c>
      <c r="FO14" s="45"/>
      <c r="FP14" s="45"/>
      <c r="FQ14" s="25"/>
    </row>
    <row r="15" spans="1:173" s="22" customFormat="1" ht="15.75" x14ac:dyDescent="0.25">
      <c r="A15" s="21"/>
      <c r="B15">
        <v>15081</v>
      </c>
      <c r="C15" s="36" t="s">
        <v>331</v>
      </c>
      <c r="K15" s="23"/>
      <c r="L15" s="23"/>
      <c r="M15" s="23"/>
      <c r="N15" s="23"/>
      <c r="O15" s="23"/>
      <c r="P15" s="23"/>
      <c r="Q15" s="23"/>
      <c r="R15" s="23"/>
      <c r="S15" s="43"/>
      <c r="T15" s="43"/>
      <c r="U15" s="43"/>
      <c r="V15" s="43"/>
      <c r="W15" s="43"/>
      <c r="X15" s="23"/>
      <c r="Y15" s="43"/>
      <c r="Z15" s="43"/>
      <c r="AA15" s="23"/>
      <c r="AB15" s="43"/>
      <c r="AC15" s="43"/>
      <c r="AD15" s="43"/>
      <c r="AE15" s="23"/>
      <c r="AF15" s="23"/>
      <c r="AG15" s="23"/>
      <c r="AH15" s="23"/>
      <c r="AI15" s="23"/>
      <c r="AJ15" s="23"/>
      <c r="AK15" s="43"/>
      <c r="AL15" s="23"/>
      <c r="AM15" s="23"/>
      <c r="AN15" s="43"/>
      <c r="AO15" s="43"/>
      <c r="AP15" s="24"/>
      <c r="AQ15" s="24"/>
      <c r="AR15" s="24"/>
      <c r="AS15" s="24"/>
      <c r="AT15" s="24"/>
      <c r="AU15" s="24"/>
      <c r="AV15" s="24"/>
      <c r="AW15" s="24"/>
      <c r="AX15" s="24"/>
      <c r="AY15" s="24">
        <v>1</v>
      </c>
      <c r="AZ15" s="24"/>
      <c r="BA15" s="24">
        <v>1</v>
      </c>
      <c r="BB15" s="24">
        <v>1</v>
      </c>
      <c r="BC15" s="24">
        <v>1</v>
      </c>
      <c r="BD15" s="24"/>
      <c r="BE15" s="44"/>
      <c r="BF15" s="24"/>
      <c r="BG15" s="24">
        <v>1</v>
      </c>
      <c r="BH15" s="24">
        <v>1</v>
      </c>
      <c r="BI15" s="24">
        <v>1</v>
      </c>
      <c r="BJ15" s="24"/>
      <c r="BK15" s="44"/>
      <c r="BL15" s="24"/>
      <c r="BM15" s="24"/>
      <c r="BN15" s="24"/>
      <c r="BO15" s="24"/>
      <c r="BP15" s="24"/>
      <c r="BQ15" s="24"/>
      <c r="BR15" s="44"/>
      <c r="BS15" s="44"/>
      <c r="BT15" s="24"/>
      <c r="BU15" s="24"/>
      <c r="BV15" s="44"/>
      <c r="BW15" s="44"/>
      <c r="BX15" s="24"/>
      <c r="BY15" s="24"/>
      <c r="BZ15" s="24"/>
      <c r="CA15" s="24">
        <v>1</v>
      </c>
      <c r="CB15" s="24"/>
      <c r="CC15" s="44"/>
      <c r="CD15" s="44"/>
      <c r="CE15" s="24"/>
      <c r="CF15" s="24"/>
      <c r="CG15" s="24"/>
      <c r="CH15" s="24"/>
      <c r="CI15" s="24"/>
      <c r="CJ15" s="24"/>
      <c r="CK15" s="44"/>
      <c r="CL15" s="44"/>
      <c r="CM15" s="44"/>
      <c r="CN15" s="44"/>
      <c r="CO15" s="44"/>
      <c r="CP15" s="24"/>
      <c r="CQ15" s="24"/>
      <c r="CR15" s="24">
        <v>1</v>
      </c>
      <c r="CS15" s="24">
        <v>1</v>
      </c>
      <c r="CT15" s="24"/>
      <c r="CU15" s="24"/>
      <c r="CV15" s="24"/>
      <c r="CW15" s="24"/>
      <c r="CX15" s="24"/>
      <c r="CY15" s="44"/>
      <c r="CZ15" s="24"/>
      <c r="DA15" s="24"/>
      <c r="DB15" s="24"/>
      <c r="DC15" s="24"/>
      <c r="DD15" s="24">
        <v>1</v>
      </c>
      <c r="DE15" s="24"/>
      <c r="DF15" s="24">
        <v>1</v>
      </c>
      <c r="DG15" s="24">
        <v>1</v>
      </c>
      <c r="DH15" s="44"/>
      <c r="DI15" s="24"/>
      <c r="DJ15" s="44"/>
      <c r="DK15" s="24"/>
      <c r="DL15" s="24"/>
      <c r="DM15" s="24"/>
      <c r="DN15" s="44"/>
      <c r="DO15" s="44"/>
      <c r="DP15" s="24"/>
      <c r="DQ15" s="44"/>
      <c r="DR15" s="44"/>
      <c r="DS15" s="44"/>
      <c r="DT15" s="44"/>
      <c r="DU15" s="44"/>
      <c r="DV15" s="44"/>
      <c r="DW15" s="44"/>
      <c r="DX15" s="45"/>
      <c r="DY15" s="45"/>
      <c r="EE15" s="45"/>
      <c r="EL15" s="45"/>
      <c r="EM15" s="45"/>
      <c r="EN15" s="45"/>
      <c r="EO15" s="45"/>
      <c r="EP15" s="45"/>
      <c r="ES15" s="45"/>
      <c r="ET15" s="45"/>
      <c r="EV15" s="45"/>
      <c r="EX15" s="45"/>
      <c r="EY15" s="45"/>
      <c r="EZ15" s="45"/>
      <c r="FA15" s="45"/>
      <c r="FB15" s="45"/>
      <c r="FC15" s="45"/>
      <c r="FD15" s="45"/>
      <c r="FE15" s="45"/>
      <c r="FF15" s="45"/>
      <c r="FG15" s="45"/>
      <c r="FI15" s="45"/>
      <c r="FJ15" s="45"/>
      <c r="FL15" s="45"/>
      <c r="FM15" s="45"/>
      <c r="FO15" s="45"/>
      <c r="FP15" s="45"/>
      <c r="FQ15" s="25"/>
    </row>
    <row r="16" spans="1:173" s="22" customFormat="1" ht="15.75" x14ac:dyDescent="0.25">
      <c r="A16" s="21"/>
      <c r="B16">
        <v>15078</v>
      </c>
      <c r="C16" s="36" t="s">
        <v>331</v>
      </c>
      <c r="K16" s="23"/>
      <c r="L16" s="23"/>
      <c r="M16" s="23"/>
      <c r="N16" s="23"/>
      <c r="O16" s="23"/>
      <c r="P16" s="23"/>
      <c r="Q16" s="23"/>
      <c r="R16" s="23"/>
      <c r="S16" s="43"/>
      <c r="T16" s="43"/>
      <c r="U16" s="43"/>
      <c r="V16" s="43"/>
      <c r="W16" s="43"/>
      <c r="X16" s="23"/>
      <c r="Y16" s="43"/>
      <c r="Z16" s="43"/>
      <c r="AA16" s="23"/>
      <c r="AB16" s="43"/>
      <c r="AC16" s="43"/>
      <c r="AD16" s="43"/>
      <c r="AE16" s="23"/>
      <c r="AF16" s="23"/>
      <c r="AG16" s="23"/>
      <c r="AH16" s="23"/>
      <c r="AI16" s="23"/>
      <c r="AJ16" s="23"/>
      <c r="AK16" s="43"/>
      <c r="AL16" s="23"/>
      <c r="AM16" s="23"/>
      <c r="AN16" s="43"/>
      <c r="AO16" s="43"/>
      <c r="AP16" s="24"/>
      <c r="AQ16" s="24"/>
      <c r="AR16" s="24"/>
      <c r="AS16" s="24"/>
      <c r="AT16" s="24"/>
      <c r="AU16" s="24"/>
      <c r="AV16" s="24"/>
      <c r="AW16" s="24"/>
      <c r="AX16" s="24"/>
      <c r="AY16" s="24"/>
      <c r="AZ16" s="24"/>
      <c r="BA16" s="24"/>
      <c r="BB16" s="24"/>
      <c r="BC16" s="24"/>
      <c r="BD16" s="24"/>
      <c r="BE16" s="44"/>
      <c r="BF16" s="24"/>
      <c r="BG16" s="24"/>
      <c r="BH16" s="24"/>
      <c r="BI16" s="24"/>
      <c r="BJ16" s="24"/>
      <c r="BK16" s="44"/>
      <c r="BL16" s="24"/>
      <c r="BM16" s="24"/>
      <c r="BN16" s="24"/>
      <c r="BO16" s="24"/>
      <c r="BP16" s="24"/>
      <c r="BQ16" s="24"/>
      <c r="BR16" s="44"/>
      <c r="BS16" s="44"/>
      <c r="BT16" s="24"/>
      <c r="BU16" s="24"/>
      <c r="BV16" s="44"/>
      <c r="BW16" s="44"/>
      <c r="BX16" s="24">
        <v>1</v>
      </c>
      <c r="BY16" s="24"/>
      <c r="BZ16" s="24"/>
      <c r="CA16" s="24"/>
      <c r="CB16" s="24"/>
      <c r="CC16" s="44"/>
      <c r="CD16" s="44"/>
      <c r="CE16" s="24"/>
      <c r="CF16" s="24"/>
      <c r="CG16" s="24"/>
      <c r="CH16" s="24"/>
      <c r="CI16" s="24"/>
      <c r="CJ16" s="24"/>
      <c r="CK16" s="44"/>
      <c r="CL16" s="44"/>
      <c r="CM16" s="44"/>
      <c r="CN16" s="44"/>
      <c r="CO16" s="44"/>
      <c r="CP16" s="24"/>
      <c r="CQ16" s="24"/>
      <c r="CR16" s="24">
        <v>1</v>
      </c>
      <c r="CS16" s="24"/>
      <c r="CT16" s="24"/>
      <c r="CU16" s="24">
        <v>1</v>
      </c>
      <c r="CV16" s="24"/>
      <c r="CW16" s="24">
        <v>1</v>
      </c>
      <c r="CX16" s="24">
        <v>1</v>
      </c>
      <c r="CY16" s="44"/>
      <c r="CZ16" s="24"/>
      <c r="DA16" s="24"/>
      <c r="DB16" s="24"/>
      <c r="DC16" s="24"/>
      <c r="DD16" s="24"/>
      <c r="DE16" s="24"/>
      <c r="DF16" s="24"/>
      <c r="DG16" s="24"/>
      <c r="DH16" s="44"/>
      <c r="DI16" s="24"/>
      <c r="DJ16" s="44"/>
      <c r="DK16" s="24"/>
      <c r="DL16" s="24">
        <v>1</v>
      </c>
      <c r="DM16" s="24"/>
      <c r="DN16" s="44"/>
      <c r="DO16" s="44"/>
      <c r="DP16" s="24"/>
      <c r="DQ16" s="44"/>
      <c r="DR16" s="44"/>
      <c r="DS16" s="44"/>
      <c r="DT16" s="44"/>
      <c r="DU16" s="44"/>
      <c r="DV16" s="44"/>
      <c r="DW16" s="44"/>
      <c r="DX16" s="45"/>
      <c r="DY16" s="45"/>
      <c r="EE16" s="45"/>
      <c r="EL16" s="45"/>
      <c r="EM16" s="45"/>
      <c r="EN16" s="45"/>
      <c r="EO16" s="45"/>
      <c r="EP16" s="45"/>
      <c r="EQ16" s="22">
        <v>1</v>
      </c>
      <c r="ER16" s="22">
        <v>1</v>
      </c>
      <c r="ES16" s="45"/>
      <c r="ET16" s="45"/>
      <c r="EV16" s="45"/>
      <c r="EW16" s="22">
        <v>1</v>
      </c>
      <c r="EX16" s="45"/>
      <c r="EY16" s="45"/>
      <c r="EZ16" s="45"/>
      <c r="FA16" s="45"/>
      <c r="FB16" s="45"/>
      <c r="FC16" s="45"/>
      <c r="FD16" s="45"/>
      <c r="FE16" s="45"/>
      <c r="FF16" s="45"/>
      <c r="FG16" s="45"/>
      <c r="FI16" s="45"/>
      <c r="FJ16" s="45"/>
      <c r="FK16" s="22">
        <v>1</v>
      </c>
      <c r="FL16" s="45"/>
      <c r="FM16" s="45"/>
      <c r="FO16" s="45"/>
      <c r="FP16" s="45"/>
      <c r="FQ16" s="25"/>
    </row>
    <row r="17" spans="1:173" s="22" customFormat="1" ht="15.75" x14ac:dyDescent="0.25">
      <c r="A17" s="21"/>
      <c r="B17">
        <v>15075</v>
      </c>
      <c r="C17" s="36" t="s">
        <v>331</v>
      </c>
      <c r="K17" s="23"/>
      <c r="L17" s="23"/>
      <c r="M17" s="23"/>
      <c r="N17" s="23"/>
      <c r="O17" s="23"/>
      <c r="P17" s="23"/>
      <c r="Q17" s="23"/>
      <c r="R17" s="23"/>
      <c r="S17" s="43"/>
      <c r="T17" s="43"/>
      <c r="U17" s="43"/>
      <c r="V17" s="43"/>
      <c r="W17" s="43"/>
      <c r="X17" s="23"/>
      <c r="Y17" s="43"/>
      <c r="Z17" s="43"/>
      <c r="AA17" s="23"/>
      <c r="AB17" s="43"/>
      <c r="AC17" s="43"/>
      <c r="AD17" s="43"/>
      <c r="AE17" s="23"/>
      <c r="AF17" s="23"/>
      <c r="AG17" s="23"/>
      <c r="AH17" s="23"/>
      <c r="AI17" s="23"/>
      <c r="AJ17" s="23"/>
      <c r="AK17" s="43"/>
      <c r="AL17" s="23">
        <v>1</v>
      </c>
      <c r="AM17" s="23"/>
      <c r="AN17" s="43"/>
      <c r="AO17" s="43"/>
      <c r="AP17" s="24"/>
      <c r="AQ17" s="24"/>
      <c r="AR17" s="24"/>
      <c r="AS17" s="24"/>
      <c r="AT17" s="24"/>
      <c r="AU17" s="24"/>
      <c r="AV17" s="24"/>
      <c r="AW17" s="24"/>
      <c r="AX17" s="24"/>
      <c r="AY17" s="24"/>
      <c r="AZ17" s="24"/>
      <c r="BA17" s="24"/>
      <c r="BB17" s="24"/>
      <c r="BC17" s="24"/>
      <c r="BD17" s="24"/>
      <c r="BE17" s="44"/>
      <c r="BF17" s="24"/>
      <c r="BG17" s="24"/>
      <c r="BH17" s="24"/>
      <c r="BI17" s="24">
        <v>1</v>
      </c>
      <c r="BJ17" s="24"/>
      <c r="BK17" s="44"/>
      <c r="BL17" s="24"/>
      <c r="BM17" s="24"/>
      <c r="BN17" s="24"/>
      <c r="BO17" s="24"/>
      <c r="BP17" s="24"/>
      <c r="BQ17" s="24"/>
      <c r="BR17" s="44"/>
      <c r="BS17" s="44"/>
      <c r="BT17" s="24"/>
      <c r="BU17" s="24"/>
      <c r="BV17" s="44"/>
      <c r="BW17" s="44"/>
      <c r="BX17" s="24">
        <v>1</v>
      </c>
      <c r="BY17" s="24"/>
      <c r="BZ17" s="24"/>
      <c r="CA17" s="24">
        <v>1</v>
      </c>
      <c r="CB17" s="24"/>
      <c r="CC17" s="44"/>
      <c r="CD17" s="44"/>
      <c r="CE17" s="24"/>
      <c r="CF17" s="24"/>
      <c r="CG17" s="24"/>
      <c r="CH17" s="24"/>
      <c r="CI17" s="24"/>
      <c r="CJ17" s="24"/>
      <c r="CK17" s="44"/>
      <c r="CL17" s="44"/>
      <c r="CM17" s="44"/>
      <c r="CN17" s="44"/>
      <c r="CO17" s="44"/>
      <c r="CP17" s="24">
        <v>1</v>
      </c>
      <c r="CQ17" s="24"/>
      <c r="CR17" s="24">
        <v>1</v>
      </c>
      <c r="CS17" s="24"/>
      <c r="CT17" s="24"/>
      <c r="CU17" s="24"/>
      <c r="CV17" s="24"/>
      <c r="CW17" s="24"/>
      <c r="CX17" s="24">
        <v>1</v>
      </c>
      <c r="CY17" s="44"/>
      <c r="CZ17" s="24"/>
      <c r="DA17" s="24"/>
      <c r="DB17" s="24"/>
      <c r="DC17" s="24"/>
      <c r="DD17" s="24"/>
      <c r="DE17" s="24">
        <v>1</v>
      </c>
      <c r="DF17" s="24"/>
      <c r="DG17" s="24">
        <v>1</v>
      </c>
      <c r="DH17" s="44"/>
      <c r="DI17" s="24"/>
      <c r="DJ17" s="44"/>
      <c r="DK17" s="24"/>
      <c r="DL17" s="24"/>
      <c r="DM17" s="24"/>
      <c r="DN17" s="44"/>
      <c r="DO17" s="44"/>
      <c r="DP17" s="24"/>
      <c r="DQ17" s="44"/>
      <c r="DR17" s="44"/>
      <c r="DS17" s="44"/>
      <c r="DT17" s="44"/>
      <c r="DU17" s="44"/>
      <c r="DV17" s="44"/>
      <c r="DW17" s="44"/>
      <c r="DX17" s="45"/>
      <c r="DY17" s="45"/>
      <c r="EE17" s="45"/>
      <c r="EL17" s="45"/>
      <c r="EM17" s="45"/>
      <c r="EN17" s="45"/>
      <c r="EO17" s="45"/>
      <c r="EP17" s="45"/>
      <c r="EQ17" s="22">
        <v>1</v>
      </c>
      <c r="ES17" s="45"/>
      <c r="ET17" s="45"/>
      <c r="EV17" s="45"/>
      <c r="EW17" s="22">
        <v>1</v>
      </c>
      <c r="EX17" s="45"/>
      <c r="EY17" s="45"/>
      <c r="EZ17" s="45"/>
      <c r="FA17" s="45"/>
      <c r="FB17" s="45"/>
      <c r="FC17" s="45"/>
      <c r="FD17" s="45"/>
      <c r="FE17" s="45"/>
      <c r="FF17" s="45"/>
      <c r="FG17" s="45"/>
      <c r="FI17" s="45"/>
      <c r="FJ17" s="45"/>
      <c r="FK17" s="22">
        <v>1</v>
      </c>
      <c r="FL17" s="45"/>
      <c r="FM17" s="45"/>
      <c r="FO17" s="45"/>
      <c r="FP17" s="45"/>
      <c r="FQ17" s="25"/>
    </row>
    <row r="18" spans="1:173" s="22" customFormat="1" ht="15.75" x14ac:dyDescent="0.25">
      <c r="A18" s="21"/>
      <c r="B18">
        <v>15055</v>
      </c>
      <c r="C18" s="36" t="s">
        <v>331</v>
      </c>
      <c r="K18" s="23"/>
      <c r="L18" s="23"/>
      <c r="M18" s="23"/>
      <c r="N18" s="23"/>
      <c r="O18" s="23"/>
      <c r="P18" s="23"/>
      <c r="Q18" s="23"/>
      <c r="R18" s="23"/>
      <c r="S18" s="43"/>
      <c r="T18" s="43"/>
      <c r="U18" s="43"/>
      <c r="V18" s="43"/>
      <c r="W18" s="43"/>
      <c r="X18" s="23"/>
      <c r="Y18" s="43"/>
      <c r="Z18" s="43"/>
      <c r="AA18" s="23"/>
      <c r="AB18" s="43"/>
      <c r="AC18" s="43"/>
      <c r="AD18" s="43"/>
      <c r="AE18" s="23"/>
      <c r="AF18" s="23"/>
      <c r="AG18" s="23"/>
      <c r="AH18" s="23"/>
      <c r="AI18" s="23"/>
      <c r="AJ18" s="23"/>
      <c r="AK18" s="43"/>
      <c r="AL18" s="23"/>
      <c r="AM18" s="23"/>
      <c r="AN18" s="43"/>
      <c r="AO18" s="43"/>
      <c r="AP18" s="24"/>
      <c r="AQ18" s="24"/>
      <c r="AR18" s="24"/>
      <c r="AS18" s="24"/>
      <c r="AT18" s="24"/>
      <c r="AU18" s="24"/>
      <c r="AV18" s="24"/>
      <c r="AW18" s="24"/>
      <c r="AX18" s="24"/>
      <c r="AY18" s="24"/>
      <c r="AZ18" s="24"/>
      <c r="BA18" s="24"/>
      <c r="BB18" s="24"/>
      <c r="BC18" s="24"/>
      <c r="BD18" s="24"/>
      <c r="BE18" s="44"/>
      <c r="BF18" s="24"/>
      <c r="BG18" s="24"/>
      <c r="BH18" s="24"/>
      <c r="BI18" s="24"/>
      <c r="BJ18" s="24"/>
      <c r="BK18" s="44"/>
      <c r="BL18" s="24"/>
      <c r="BM18" s="24"/>
      <c r="BN18" s="24"/>
      <c r="BO18" s="24"/>
      <c r="BP18" s="24"/>
      <c r="BQ18" s="24"/>
      <c r="BR18" s="44"/>
      <c r="BS18" s="44"/>
      <c r="BT18" s="24"/>
      <c r="BU18" s="24"/>
      <c r="BV18" s="44"/>
      <c r="BW18" s="44"/>
      <c r="BX18" s="24"/>
      <c r="BY18" s="24"/>
      <c r="BZ18" s="24"/>
      <c r="CA18" s="24"/>
      <c r="CB18" s="24"/>
      <c r="CC18" s="44"/>
      <c r="CD18" s="44"/>
      <c r="CE18" s="24"/>
      <c r="CF18" s="24"/>
      <c r="CG18" s="24"/>
      <c r="CH18" s="24"/>
      <c r="CI18" s="24"/>
      <c r="CJ18" s="24"/>
      <c r="CK18" s="44"/>
      <c r="CL18" s="44"/>
      <c r="CM18" s="44"/>
      <c r="CN18" s="44"/>
      <c r="CO18" s="44"/>
      <c r="CP18" s="24"/>
      <c r="CQ18" s="24"/>
      <c r="CR18" s="24"/>
      <c r="CS18" s="24"/>
      <c r="CT18" s="24"/>
      <c r="CU18" s="24"/>
      <c r="CV18" s="24"/>
      <c r="CW18" s="24"/>
      <c r="CX18" s="24"/>
      <c r="CY18" s="44"/>
      <c r="CZ18" s="24"/>
      <c r="DA18" s="24"/>
      <c r="DB18" s="24"/>
      <c r="DC18" s="24"/>
      <c r="DD18" s="24"/>
      <c r="DE18" s="24"/>
      <c r="DF18" s="24"/>
      <c r="DG18" s="24"/>
      <c r="DH18" s="44"/>
      <c r="DI18" s="24"/>
      <c r="DJ18" s="44"/>
      <c r="DK18" s="24"/>
      <c r="DL18" s="24"/>
      <c r="DM18" s="24"/>
      <c r="DN18" s="44"/>
      <c r="DO18" s="44"/>
      <c r="DP18" s="24"/>
      <c r="DQ18" s="44"/>
      <c r="DR18" s="44"/>
      <c r="DS18" s="44"/>
      <c r="DT18" s="44"/>
      <c r="DU18" s="44"/>
      <c r="DV18" s="44"/>
      <c r="DW18" s="44"/>
      <c r="DX18" s="45"/>
      <c r="DY18" s="45"/>
      <c r="EE18" s="45"/>
      <c r="EL18" s="45"/>
      <c r="EM18" s="45"/>
      <c r="EN18" s="45"/>
      <c r="EO18" s="45"/>
      <c r="EP18" s="45"/>
      <c r="ES18" s="45"/>
      <c r="ET18" s="45"/>
      <c r="EV18" s="45"/>
      <c r="EX18" s="45"/>
      <c r="EY18" s="45"/>
      <c r="EZ18" s="45"/>
      <c r="FA18" s="45"/>
      <c r="FB18" s="45"/>
      <c r="FC18" s="45"/>
      <c r="FD18" s="45"/>
      <c r="FE18" s="45"/>
      <c r="FF18" s="45"/>
      <c r="FG18" s="45"/>
      <c r="FI18" s="45"/>
      <c r="FJ18" s="45"/>
      <c r="FL18" s="45"/>
      <c r="FM18" s="45"/>
      <c r="FO18" s="45"/>
      <c r="FP18" s="45"/>
      <c r="FQ18" s="25"/>
    </row>
    <row r="19" spans="1:173" s="22" customFormat="1" ht="15.75" x14ac:dyDescent="0.25">
      <c r="A19" s="21"/>
      <c r="B19">
        <v>15024</v>
      </c>
      <c r="C19" s="36" t="s">
        <v>331</v>
      </c>
      <c r="K19" s="23"/>
      <c r="L19" s="23"/>
      <c r="M19" s="23"/>
      <c r="N19" s="23"/>
      <c r="O19" s="23"/>
      <c r="P19" s="23"/>
      <c r="Q19" s="23"/>
      <c r="R19" s="23"/>
      <c r="S19" s="43"/>
      <c r="T19" s="43"/>
      <c r="U19" s="43"/>
      <c r="V19" s="43"/>
      <c r="W19" s="43"/>
      <c r="X19" s="23"/>
      <c r="Y19" s="43"/>
      <c r="Z19" s="43"/>
      <c r="AA19" s="23">
        <v>1</v>
      </c>
      <c r="AB19" s="43"/>
      <c r="AC19" s="43"/>
      <c r="AD19" s="43"/>
      <c r="AE19" s="23">
        <v>1</v>
      </c>
      <c r="AF19" s="23"/>
      <c r="AG19" s="23"/>
      <c r="AH19" s="23"/>
      <c r="AI19" s="23"/>
      <c r="AJ19" s="23"/>
      <c r="AK19" s="43"/>
      <c r="AL19" s="23"/>
      <c r="AM19" s="23"/>
      <c r="AN19" s="43"/>
      <c r="AO19" s="43"/>
      <c r="AP19" s="24"/>
      <c r="AQ19" s="24"/>
      <c r="AR19" s="24"/>
      <c r="AS19" s="24"/>
      <c r="AT19" s="24"/>
      <c r="AU19" s="24"/>
      <c r="AV19" s="24"/>
      <c r="AW19" s="24"/>
      <c r="AX19" s="24"/>
      <c r="AY19" s="24"/>
      <c r="AZ19" s="24"/>
      <c r="BA19" s="24"/>
      <c r="BB19" s="24"/>
      <c r="BC19" s="24"/>
      <c r="BD19" s="24"/>
      <c r="BE19" s="44"/>
      <c r="BF19" s="24"/>
      <c r="BG19" s="24"/>
      <c r="BH19" s="24"/>
      <c r="BI19" s="24"/>
      <c r="BJ19" s="24"/>
      <c r="BK19" s="44"/>
      <c r="BL19" s="24"/>
      <c r="BM19" s="24"/>
      <c r="BN19" s="24"/>
      <c r="BO19" s="24"/>
      <c r="BP19" s="24"/>
      <c r="BQ19" s="24"/>
      <c r="BR19" s="44"/>
      <c r="BS19" s="44"/>
      <c r="BT19" s="24"/>
      <c r="BU19" s="24"/>
      <c r="BV19" s="44"/>
      <c r="BW19" s="44"/>
      <c r="BX19" s="24"/>
      <c r="BY19" s="24"/>
      <c r="BZ19" s="24"/>
      <c r="CA19" s="24">
        <v>1</v>
      </c>
      <c r="CB19" s="24"/>
      <c r="CC19" s="44"/>
      <c r="CD19" s="44"/>
      <c r="CE19" s="24"/>
      <c r="CF19" s="24"/>
      <c r="CG19" s="24"/>
      <c r="CH19" s="24"/>
      <c r="CI19" s="24"/>
      <c r="CJ19" s="24"/>
      <c r="CK19" s="44"/>
      <c r="CL19" s="44"/>
      <c r="CM19" s="44"/>
      <c r="CN19" s="44"/>
      <c r="CO19" s="44"/>
      <c r="CP19" s="24"/>
      <c r="CQ19" s="24"/>
      <c r="CR19" s="24"/>
      <c r="CS19" s="24"/>
      <c r="CT19" s="24"/>
      <c r="CU19" s="24">
        <v>1</v>
      </c>
      <c r="CV19" s="24"/>
      <c r="CW19" s="24"/>
      <c r="CX19" s="24"/>
      <c r="CY19" s="44"/>
      <c r="CZ19" s="24"/>
      <c r="DA19" s="24"/>
      <c r="DB19" s="24"/>
      <c r="DC19" s="24"/>
      <c r="DD19" s="24"/>
      <c r="DE19" s="24"/>
      <c r="DF19" s="24"/>
      <c r="DG19" s="24"/>
      <c r="DH19" s="44"/>
      <c r="DI19" s="24"/>
      <c r="DJ19" s="44"/>
      <c r="DK19" s="24"/>
      <c r="DL19" s="24"/>
      <c r="DM19" s="24"/>
      <c r="DN19" s="44"/>
      <c r="DO19" s="44"/>
      <c r="DP19" s="24"/>
      <c r="DQ19" s="44"/>
      <c r="DR19" s="44"/>
      <c r="DS19" s="44"/>
      <c r="DT19" s="44"/>
      <c r="DU19" s="44"/>
      <c r="DV19" s="44"/>
      <c r="DW19" s="44"/>
      <c r="DX19" s="45"/>
      <c r="DY19" s="45"/>
      <c r="EE19" s="45"/>
      <c r="EL19" s="45"/>
      <c r="EM19" s="45"/>
      <c r="EN19" s="45"/>
      <c r="EO19" s="45"/>
      <c r="EP19" s="45"/>
      <c r="ES19" s="45"/>
      <c r="ET19" s="45"/>
      <c r="EV19" s="45"/>
      <c r="EX19" s="45"/>
      <c r="EY19" s="45"/>
      <c r="EZ19" s="45"/>
      <c r="FA19" s="45"/>
      <c r="FB19" s="45"/>
      <c r="FC19" s="45"/>
      <c r="FD19" s="45"/>
      <c r="FE19" s="45"/>
      <c r="FF19" s="45"/>
      <c r="FG19" s="45"/>
      <c r="FI19" s="45"/>
      <c r="FJ19" s="45"/>
      <c r="FL19" s="45"/>
      <c r="FM19" s="45"/>
      <c r="FO19" s="45"/>
      <c r="FP19" s="45"/>
      <c r="FQ19" s="25"/>
    </row>
    <row r="20" spans="1:173" s="22" customFormat="1" ht="15.75" x14ac:dyDescent="0.25">
      <c r="A20" s="21"/>
      <c r="B20">
        <v>14281</v>
      </c>
      <c r="C20" s="36" t="s">
        <v>331</v>
      </c>
      <c r="K20" s="23"/>
      <c r="L20" s="23"/>
      <c r="M20" s="23"/>
      <c r="N20" s="23"/>
      <c r="O20" s="23"/>
      <c r="P20" s="23"/>
      <c r="Q20" s="23"/>
      <c r="R20" s="23"/>
      <c r="S20" s="43"/>
      <c r="T20" s="43"/>
      <c r="U20" s="43"/>
      <c r="V20" s="43"/>
      <c r="W20" s="43"/>
      <c r="X20" s="23"/>
      <c r="Y20" s="43"/>
      <c r="Z20" s="43"/>
      <c r="AA20" s="23"/>
      <c r="AB20" s="43"/>
      <c r="AC20" s="43"/>
      <c r="AD20" s="43"/>
      <c r="AE20" s="23"/>
      <c r="AF20" s="23"/>
      <c r="AG20" s="23"/>
      <c r="AH20" s="23"/>
      <c r="AI20" s="23"/>
      <c r="AJ20" s="23"/>
      <c r="AK20" s="43"/>
      <c r="AL20" s="23"/>
      <c r="AM20" s="23"/>
      <c r="AN20" s="43"/>
      <c r="AO20" s="43"/>
      <c r="AP20" s="24"/>
      <c r="AQ20" s="24"/>
      <c r="AR20" s="24"/>
      <c r="AS20" s="24"/>
      <c r="AT20" s="24"/>
      <c r="AU20" s="24"/>
      <c r="AV20" s="24"/>
      <c r="AW20" s="24"/>
      <c r="AX20" s="24"/>
      <c r="AY20" s="24"/>
      <c r="AZ20" s="24"/>
      <c r="BA20" s="24"/>
      <c r="BB20" s="24">
        <v>1</v>
      </c>
      <c r="BC20" s="24">
        <v>1</v>
      </c>
      <c r="BD20" s="24"/>
      <c r="BE20" s="44"/>
      <c r="BF20" s="24"/>
      <c r="BG20" s="24"/>
      <c r="BH20" s="24"/>
      <c r="BI20" s="24">
        <v>1</v>
      </c>
      <c r="BJ20" s="24"/>
      <c r="BK20" s="44"/>
      <c r="BL20" s="24"/>
      <c r="BM20" s="24"/>
      <c r="BN20" s="24"/>
      <c r="BO20" s="24"/>
      <c r="BP20" s="24"/>
      <c r="BQ20" s="24"/>
      <c r="BR20" s="44"/>
      <c r="BS20" s="44"/>
      <c r="BT20" s="24"/>
      <c r="BU20" s="24"/>
      <c r="BV20" s="44"/>
      <c r="BW20" s="44"/>
      <c r="BX20" s="24">
        <v>1</v>
      </c>
      <c r="BY20" s="24"/>
      <c r="BZ20" s="24"/>
      <c r="CA20" s="24">
        <v>1</v>
      </c>
      <c r="CB20" s="24">
        <v>1</v>
      </c>
      <c r="CC20" s="44"/>
      <c r="CD20" s="44"/>
      <c r="CE20" s="24"/>
      <c r="CF20" s="24"/>
      <c r="CG20" s="24"/>
      <c r="CH20" s="24"/>
      <c r="CI20" s="24"/>
      <c r="CJ20" s="24"/>
      <c r="CK20" s="44"/>
      <c r="CL20" s="44"/>
      <c r="CM20" s="44"/>
      <c r="CN20" s="44"/>
      <c r="CO20" s="44"/>
      <c r="CP20" s="24"/>
      <c r="CQ20" s="24"/>
      <c r="CR20" s="24">
        <v>1</v>
      </c>
      <c r="CS20" s="24"/>
      <c r="CT20" s="24"/>
      <c r="CU20" s="24">
        <v>1</v>
      </c>
      <c r="CV20" s="24"/>
      <c r="CW20" s="24"/>
      <c r="CX20" s="24">
        <v>1</v>
      </c>
      <c r="CY20" s="44"/>
      <c r="CZ20" s="24"/>
      <c r="DA20" s="24"/>
      <c r="DB20" s="24"/>
      <c r="DC20" s="24"/>
      <c r="DD20" s="24"/>
      <c r="DE20" s="24">
        <v>1</v>
      </c>
      <c r="DF20" s="24"/>
      <c r="DG20" s="24">
        <v>1</v>
      </c>
      <c r="DH20" s="44"/>
      <c r="DI20" s="24"/>
      <c r="DJ20" s="44"/>
      <c r="DK20" s="24"/>
      <c r="DL20" s="24"/>
      <c r="DM20" s="24"/>
      <c r="DN20" s="44"/>
      <c r="DO20" s="44"/>
      <c r="DP20" s="24"/>
      <c r="DQ20" s="44"/>
      <c r="DR20" s="44"/>
      <c r="DS20" s="44"/>
      <c r="DT20" s="44"/>
      <c r="DU20" s="44"/>
      <c r="DV20" s="44"/>
      <c r="DW20" s="44"/>
      <c r="DX20" s="45"/>
      <c r="DY20" s="45"/>
      <c r="EE20" s="45"/>
      <c r="EL20" s="45"/>
      <c r="EM20" s="45"/>
      <c r="EN20" s="45"/>
      <c r="EO20" s="45"/>
      <c r="EP20" s="45"/>
      <c r="EQ20" s="22">
        <v>1</v>
      </c>
      <c r="ES20" s="45"/>
      <c r="ET20" s="45"/>
      <c r="EU20" s="22">
        <v>1</v>
      </c>
      <c r="EV20" s="45"/>
      <c r="EX20" s="45"/>
      <c r="EY20" s="45"/>
      <c r="EZ20" s="45"/>
      <c r="FA20" s="45"/>
      <c r="FB20" s="45"/>
      <c r="FC20" s="45"/>
      <c r="FD20" s="45"/>
      <c r="FE20" s="45"/>
      <c r="FF20" s="45"/>
      <c r="FG20" s="45"/>
      <c r="FI20" s="45"/>
      <c r="FJ20" s="45"/>
      <c r="FL20" s="45"/>
      <c r="FM20" s="45"/>
      <c r="FN20" s="22">
        <v>1</v>
      </c>
      <c r="FO20" s="45"/>
      <c r="FP20" s="45"/>
      <c r="FQ20" s="25"/>
    </row>
    <row r="21" spans="1:173" s="22" customFormat="1" ht="15.75" x14ac:dyDescent="0.25">
      <c r="A21" s="21"/>
      <c r="B21">
        <v>14077</v>
      </c>
      <c r="C21" s="36" t="s">
        <v>331</v>
      </c>
      <c r="K21" s="23"/>
      <c r="L21" s="23"/>
      <c r="M21" s="23"/>
      <c r="N21" s="23"/>
      <c r="O21" s="23"/>
      <c r="P21" s="23"/>
      <c r="Q21" s="23"/>
      <c r="R21" s="23"/>
      <c r="S21" s="43"/>
      <c r="T21" s="43"/>
      <c r="U21" s="43"/>
      <c r="V21" s="43"/>
      <c r="W21" s="43"/>
      <c r="X21" s="23"/>
      <c r="Y21" s="43"/>
      <c r="Z21" s="43"/>
      <c r="AA21" s="23"/>
      <c r="AB21" s="43"/>
      <c r="AC21" s="43"/>
      <c r="AD21" s="43"/>
      <c r="AE21" s="23"/>
      <c r="AF21" s="23"/>
      <c r="AG21" s="23"/>
      <c r="AH21" s="23"/>
      <c r="AI21" s="23"/>
      <c r="AJ21" s="23"/>
      <c r="AK21" s="43"/>
      <c r="AL21" s="23"/>
      <c r="AM21" s="23"/>
      <c r="AN21" s="43"/>
      <c r="AO21" s="43"/>
      <c r="AP21" s="24"/>
      <c r="AQ21" s="24"/>
      <c r="AR21" s="24"/>
      <c r="AS21" s="24"/>
      <c r="AT21" s="24"/>
      <c r="AU21" s="24"/>
      <c r="AV21" s="24"/>
      <c r="AW21" s="24"/>
      <c r="AX21" s="24"/>
      <c r="AY21" s="24"/>
      <c r="AZ21" s="24"/>
      <c r="BA21" s="24"/>
      <c r="BB21" s="24"/>
      <c r="BC21" s="24"/>
      <c r="BD21" s="24"/>
      <c r="BE21" s="44"/>
      <c r="BF21" s="24"/>
      <c r="BG21" s="24"/>
      <c r="BH21" s="24"/>
      <c r="BI21" s="24">
        <v>1</v>
      </c>
      <c r="BJ21" s="24"/>
      <c r="BK21" s="44"/>
      <c r="BL21" s="24"/>
      <c r="BM21" s="24"/>
      <c r="BN21" s="24"/>
      <c r="BO21" s="24"/>
      <c r="BP21" s="24"/>
      <c r="BQ21" s="24"/>
      <c r="BR21" s="44"/>
      <c r="BS21" s="44"/>
      <c r="BT21" s="24"/>
      <c r="BU21" s="24"/>
      <c r="BV21" s="44"/>
      <c r="BW21" s="44"/>
      <c r="BX21" s="24"/>
      <c r="BY21" s="24"/>
      <c r="BZ21" s="24"/>
      <c r="CA21" s="24"/>
      <c r="CB21" s="24"/>
      <c r="CC21" s="44"/>
      <c r="CD21" s="44"/>
      <c r="CE21" s="24"/>
      <c r="CF21" s="24"/>
      <c r="CG21" s="24"/>
      <c r="CH21" s="24"/>
      <c r="CI21" s="24"/>
      <c r="CJ21" s="24"/>
      <c r="CK21" s="44"/>
      <c r="CL21" s="44"/>
      <c r="CM21" s="44"/>
      <c r="CN21" s="44"/>
      <c r="CO21" s="44"/>
      <c r="CP21" s="24"/>
      <c r="CQ21" s="24"/>
      <c r="CR21" s="24"/>
      <c r="CS21" s="24"/>
      <c r="CT21" s="24"/>
      <c r="CU21" s="24"/>
      <c r="CV21" s="24"/>
      <c r="CW21" s="24"/>
      <c r="CX21" s="24"/>
      <c r="CY21" s="44"/>
      <c r="CZ21" s="24"/>
      <c r="DA21" s="24"/>
      <c r="DB21" s="24"/>
      <c r="DC21" s="24"/>
      <c r="DD21" s="24"/>
      <c r="DE21" s="24">
        <v>1</v>
      </c>
      <c r="DF21" s="24"/>
      <c r="DG21" s="24">
        <v>1</v>
      </c>
      <c r="DH21" s="44"/>
      <c r="DI21" s="24"/>
      <c r="DJ21" s="44"/>
      <c r="DK21" s="24"/>
      <c r="DL21" s="24"/>
      <c r="DM21" s="24"/>
      <c r="DN21" s="44"/>
      <c r="DO21" s="44"/>
      <c r="DP21" s="24"/>
      <c r="DQ21" s="44"/>
      <c r="DR21" s="44"/>
      <c r="DS21" s="44"/>
      <c r="DT21" s="44"/>
      <c r="DU21" s="44"/>
      <c r="DV21" s="44"/>
      <c r="DW21" s="44"/>
      <c r="DX21" s="45"/>
      <c r="DY21" s="45"/>
      <c r="EE21" s="45"/>
      <c r="EL21" s="45"/>
      <c r="EM21" s="45"/>
      <c r="EN21" s="45"/>
      <c r="EO21" s="45"/>
      <c r="EP21" s="45"/>
      <c r="ES21" s="45"/>
      <c r="ET21" s="45"/>
      <c r="EV21" s="45"/>
      <c r="EX21" s="45"/>
      <c r="EY21" s="45"/>
      <c r="EZ21" s="45"/>
      <c r="FA21" s="45"/>
      <c r="FB21" s="45"/>
      <c r="FC21" s="45"/>
      <c r="FD21" s="45"/>
      <c r="FE21" s="45"/>
      <c r="FF21" s="45"/>
      <c r="FG21" s="45"/>
      <c r="FI21" s="45"/>
      <c r="FJ21" s="45"/>
      <c r="FL21" s="45"/>
      <c r="FM21" s="45"/>
      <c r="FO21" s="45"/>
      <c r="FP21" s="45"/>
      <c r="FQ21" s="25"/>
    </row>
    <row r="22" spans="1:173" s="22" customFormat="1" ht="15.75" x14ac:dyDescent="0.25">
      <c r="A22" s="21"/>
      <c r="B22">
        <v>13202</v>
      </c>
      <c r="C22" s="36" t="s">
        <v>331</v>
      </c>
      <c r="K22" s="23"/>
      <c r="L22" s="23"/>
      <c r="M22" s="23"/>
      <c r="N22" s="23"/>
      <c r="O22" s="23"/>
      <c r="P22" s="23"/>
      <c r="Q22" s="23"/>
      <c r="R22" s="23"/>
      <c r="S22" s="43"/>
      <c r="T22" s="43"/>
      <c r="U22" s="43"/>
      <c r="V22" s="43"/>
      <c r="W22" s="43"/>
      <c r="X22" s="23"/>
      <c r="Y22" s="43"/>
      <c r="Z22" s="43"/>
      <c r="AA22" s="23"/>
      <c r="AB22" s="43"/>
      <c r="AC22" s="43"/>
      <c r="AD22" s="43"/>
      <c r="AE22" s="23"/>
      <c r="AF22" s="23"/>
      <c r="AG22" s="23"/>
      <c r="AH22" s="23"/>
      <c r="AI22" s="23"/>
      <c r="AJ22" s="23"/>
      <c r="AK22" s="43"/>
      <c r="AL22" s="23"/>
      <c r="AM22" s="23"/>
      <c r="AN22" s="43"/>
      <c r="AO22" s="43"/>
      <c r="AP22" s="24"/>
      <c r="AQ22" s="24"/>
      <c r="AR22" s="24"/>
      <c r="AS22" s="24"/>
      <c r="AT22" s="24"/>
      <c r="AU22" s="24"/>
      <c r="AV22" s="24"/>
      <c r="AW22" s="24"/>
      <c r="AX22" s="24"/>
      <c r="AY22" s="24"/>
      <c r="AZ22" s="24"/>
      <c r="BA22" s="24"/>
      <c r="BB22" s="24"/>
      <c r="BC22" s="24"/>
      <c r="BD22" s="24"/>
      <c r="BE22" s="44"/>
      <c r="BF22" s="24"/>
      <c r="BG22" s="24"/>
      <c r="BH22" s="24"/>
      <c r="BI22" s="24">
        <v>1</v>
      </c>
      <c r="BJ22" s="24">
        <v>1</v>
      </c>
      <c r="BK22" s="44"/>
      <c r="BL22" s="24"/>
      <c r="BM22" s="24"/>
      <c r="BN22" s="24"/>
      <c r="BO22" s="24"/>
      <c r="BP22" s="24"/>
      <c r="BQ22" s="24"/>
      <c r="BR22" s="44"/>
      <c r="BS22" s="44"/>
      <c r="BT22" s="24"/>
      <c r="BU22" s="24"/>
      <c r="BV22" s="44"/>
      <c r="BW22" s="44"/>
      <c r="BX22" s="24">
        <v>1</v>
      </c>
      <c r="BY22" s="24"/>
      <c r="BZ22" s="24"/>
      <c r="CA22" s="24">
        <v>1</v>
      </c>
      <c r="CB22" s="24">
        <v>1</v>
      </c>
      <c r="CC22" s="44"/>
      <c r="CD22" s="44"/>
      <c r="CE22" s="24">
        <v>1</v>
      </c>
      <c r="CF22" s="24"/>
      <c r="CG22" s="24"/>
      <c r="CH22" s="24"/>
      <c r="CI22" s="24"/>
      <c r="CJ22" s="24"/>
      <c r="CK22" s="44"/>
      <c r="CL22" s="44"/>
      <c r="CM22" s="44"/>
      <c r="CN22" s="44"/>
      <c r="CO22" s="44"/>
      <c r="CP22" s="24"/>
      <c r="CQ22" s="24"/>
      <c r="CR22" s="24">
        <v>1</v>
      </c>
      <c r="CS22" s="24"/>
      <c r="CT22" s="24"/>
      <c r="CU22" s="24"/>
      <c r="CV22" s="24"/>
      <c r="CW22" s="24"/>
      <c r="CX22" s="24"/>
      <c r="CY22" s="44"/>
      <c r="CZ22" s="24"/>
      <c r="DA22" s="24"/>
      <c r="DB22" s="24"/>
      <c r="DC22" s="24"/>
      <c r="DD22" s="24"/>
      <c r="DE22" s="24"/>
      <c r="DF22" s="24"/>
      <c r="DG22" s="24"/>
      <c r="DH22" s="44"/>
      <c r="DI22" s="24"/>
      <c r="DJ22" s="44"/>
      <c r="DK22" s="24"/>
      <c r="DL22" s="24"/>
      <c r="DM22" s="24"/>
      <c r="DN22" s="44"/>
      <c r="DO22" s="44"/>
      <c r="DP22" s="24"/>
      <c r="DQ22" s="44"/>
      <c r="DR22" s="44"/>
      <c r="DS22" s="44"/>
      <c r="DT22" s="44"/>
      <c r="DU22" s="44"/>
      <c r="DV22" s="44"/>
      <c r="DW22" s="44"/>
      <c r="DX22" s="45"/>
      <c r="DY22" s="45"/>
      <c r="EE22" s="45"/>
      <c r="EL22" s="45"/>
      <c r="EM22" s="45"/>
      <c r="EN22" s="45"/>
      <c r="EO22" s="45"/>
      <c r="EP22" s="45"/>
      <c r="ES22" s="45"/>
      <c r="ET22" s="45"/>
      <c r="EV22" s="45"/>
      <c r="EX22" s="45"/>
      <c r="EY22" s="45"/>
      <c r="EZ22" s="45"/>
      <c r="FA22" s="45"/>
      <c r="FB22" s="45"/>
      <c r="FC22" s="45"/>
      <c r="FD22" s="45"/>
      <c r="FE22" s="45"/>
      <c r="FF22" s="45"/>
      <c r="FG22" s="45"/>
      <c r="FI22" s="45"/>
      <c r="FJ22" s="45"/>
      <c r="FL22" s="45"/>
      <c r="FM22" s="45"/>
      <c r="FO22" s="45"/>
      <c r="FP22" s="45"/>
      <c r="FQ22" s="25"/>
    </row>
    <row r="23" spans="1:173" s="22" customFormat="1" ht="15.75" x14ac:dyDescent="0.25">
      <c r="A23" s="21"/>
      <c r="B23">
        <v>13180</v>
      </c>
      <c r="C23" s="36" t="s">
        <v>331</v>
      </c>
      <c r="K23" s="23"/>
      <c r="L23" s="23"/>
      <c r="M23" s="23"/>
      <c r="N23" s="23"/>
      <c r="O23" s="23"/>
      <c r="P23" s="23"/>
      <c r="Q23" s="23"/>
      <c r="R23" s="23"/>
      <c r="S23" s="43"/>
      <c r="T23" s="43"/>
      <c r="U23" s="43"/>
      <c r="V23" s="43"/>
      <c r="W23" s="43"/>
      <c r="X23" s="23"/>
      <c r="Y23" s="43"/>
      <c r="Z23" s="43"/>
      <c r="AA23" s="23"/>
      <c r="AB23" s="43"/>
      <c r="AC23" s="43"/>
      <c r="AD23" s="43"/>
      <c r="AE23" s="23"/>
      <c r="AF23" s="23"/>
      <c r="AG23" s="23"/>
      <c r="AH23" s="23"/>
      <c r="AI23" s="23"/>
      <c r="AJ23" s="23"/>
      <c r="AK23" s="43"/>
      <c r="AL23" s="23"/>
      <c r="AM23" s="23"/>
      <c r="AN23" s="43"/>
      <c r="AO23" s="43"/>
      <c r="AP23" s="24"/>
      <c r="AQ23" s="24"/>
      <c r="AR23" s="24"/>
      <c r="AS23" s="24"/>
      <c r="AT23" s="24"/>
      <c r="AU23" s="24"/>
      <c r="AV23" s="24"/>
      <c r="AW23" s="24"/>
      <c r="AX23" s="24"/>
      <c r="AY23" s="24">
        <v>1</v>
      </c>
      <c r="AZ23" s="24"/>
      <c r="BA23" s="24"/>
      <c r="BB23" s="24">
        <v>1</v>
      </c>
      <c r="BC23" s="24">
        <v>1</v>
      </c>
      <c r="BD23" s="24"/>
      <c r="BE23" s="44"/>
      <c r="BF23" s="24">
        <v>1</v>
      </c>
      <c r="BG23" s="24">
        <v>1</v>
      </c>
      <c r="BH23" s="24"/>
      <c r="BI23" s="24">
        <v>1</v>
      </c>
      <c r="BJ23" s="24"/>
      <c r="BK23" s="44"/>
      <c r="BL23" s="24"/>
      <c r="BM23" s="24"/>
      <c r="BN23" s="24"/>
      <c r="BO23" s="24"/>
      <c r="BP23" s="24"/>
      <c r="BQ23" s="24"/>
      <c r="BR23" s="44"/>
      <c r="BS23" s="44"/>
      <c r="BT23" s="24"/>
      <c r="BU23" s="24"/>
      <c r="BV23" s="44"/>
      <c r="BW23" s="44"/>
      <c r="BX23" s="24">
        <v>1</v>
      </c>
      <c r="BY23" s="24"/>
      <c r="BZ23" s="24"/>
      <c r="CA23" s="24">
        <v>1</v>
      </c>
      <c r="CB23" s="24"/>
      <c r="CC23" s="44"/>
      <c r="CD23" s="44"/>
      <c r="CE23" s="24"/>
      <c r="CF23" s="24"/>
      <c r="CG23" s="24"/>
      <c r="CH23" s="24"/>
      <c r="CI23" s="24"/>
      <c r="CJ23" s="24"/>
      <c r="CK23" s="44"/>
      <c r="CL23" s="44"/>
      <c r="CM23" s="44"/>
      <c r="CN23" s="44"/>
      <c r="CO23" s="44"/>
      <c r="CP23" s="24"/>
      <c r="CQ23" s="24"/>
      <c r="CR23" s="24">
        <v>1</v>
      </c>
      <c r="CS23" s="24"/>
      <c r="CT23" s="24"/>
      <c r="CU23" s="24"/>
      <c r="CV23" s="24"/>
      <c r="CW23" s="24"/>
      <c r="CX23" s="24"/>
      <c r="CY23" s="44"/>
      <c r="CZ23" s="24"/>
      <c r="DA23" s="24"/>
      <c r="DB23" s="24"/>
      <c r="DC23" s="24"/>
      <c r="DD23" s="24"/>
      <c r="DE23" s="24"/>
      <c r="DF23" s="24"/>
      <c r="DG23" s="24"/>
      <c r="DH23" s="44"/>
      <c r="DI23" s="24"/>
      <c r="DJ23" s="44"/>
      <c r="DK23" s="24"/>
      <c r="DL23" s="24"/>
      <c r="DM23" s="24"/>
      <c r="DN23" s="44"/>
      <c r="DO23" s="44"/>
      <c r="DP23" s="24"/>
      <c r="DQ23" s="44"/>
      <c r="DR23" s="44"/>
      <c r="DS23" s="44"/>
      <c r="DT23" s="44"/>
      <c r="DU23" s="44"/>
      <c r="DV23" s="44"/>
      <c r="DW23" s="44"/>
      <c r="DX23" s="45"/>
      <c r="DY23" s="45"/>
      <c r="EE23" s="45"/>
      <c r="EL23" s="45"/>
      <c r="EM23" s="45"/>
      <c r="EN23" s="45"/>
      <c r="EO23" s="45"/>
      <c r="EP23" s="45"/>
      <c r="EQ23" s="22">
        <v>1</v>
      </c>
      <c r="ER23" s="22">
        <v>1</v>
      </c>
      <c r="ES23" s="45"/>
      <c r="ET23" s="45"/>
      <c r="EV23" s="45"/>
      <c r="EX23" s="45"/>
      <c r="EY23" s="45"/>
      <c r="EZ23" s="45"/>
      <c r="FA23" s="45"/>
      <c r="FB23" s="45"/>
      <c r="FC23" s="45"/>
      <c r="FD23" s="45"/>
      <c r="FE23" s="45"/>
      <c r="FF23" s="45"/>
      <c r="FG23" s="45"/>
      <c r="FI23" s="45"/>
      <c r="FJ23" s="45"/>
      <c r="FL23" s="45"/>
      <c r="FM23" s="45"/>
      <c r="FN23" s="22">
        <v>1</v>
      </c>
      <c r="FO23" s="45"/>
      <c r="FP23" s="45"/>
      <c r="FQ23" s="25"/>
    </row>
    <row r="24" spans="1:173" s="22" customFormat="1" ht="15.75" x14ac:dyDescent="0.25">
      <c r="A24" s="21"/>
      <c r="B24">
        <v>13063</v>
      </c>
      <c r="C24" s="36" t="s">
        <v>331</v>
      </c>
      <c r="K24" s="23"/>
      <c r="L24" s="23"/>
      <c r="M24" s="23"/>
      <c r="N24" s="23"/>
      <c r="O24" s="23"/>
      <c r="P24" s="23"/>
      <c r="Q24" s="23"/>
      <c r="R24" s="23"/>
      <c r="S24" s="43"/>
      <c r="T24" s="43"/>
      <c r="U24" s="43"/>
      <c r="V24" s="43"/>
      <c r="W24" s="43"/>
      <c r="X24" s="23"/>
      <c r="Y24" s="43"/>
      <c r="Z24" s="43"/>
      <c r="AA24" s="23">
        <v>1</v>
      </c>
      <c r="AB24" s="43"/>
      <c r="AC24" s="43"/>
      <c r="AD24" s="43"/>
      <c r="AE24" s="23">
        <v>1</v>
      </c>
      <c r="AF24" s="23"/>
      <c r="AG24" s="23"/>
      <c r="AH24" s="23"/>
      <c r="AI24" s="23"/>
      <c r="AJ24" s="23"/>
      <c r="AK24" s="43"/>
      <c r="AL24" s="23"/>
      <c r="AM24" s="23"/>
      <c r="AN24" s="43"/>
      <c r="AO24" s="43"/>
      <c r="AP24" s="24"/>
      <c r="AQ24" s="24"/>
      <c r="AR24" s="24"/>
      <c r="AS24" s="24"/>
      <c r="AT24" s="24"/>
      <c r="AU24" s="24"/>
      <c r="AV24" s="24"/>
      <c r="AW24" s="24"/>
      <c r="AX24" s="24"/>
      <c r="AY24" s="24"/>
      <c r="AZ24" s="24"/>
      <c r="BA24" s="24">
        <v>1</v>
      </c>
      <c r="BB24" s="24"/>
      <c r="BC24" s="24"/>
      <c r="BD24" s="24"/>
      <c r="BE24" s="44"/>
      <c r="BF24" s="24"/>
      <c r="BG24" s="24"/>
      <c r="BH24" s="24"/>
      <c r="BI24" s="24"/>
      <c r="BJ24" s="24"/>
      <c r="BK24" s="44"/>
      <c r="BL24" s="24"/>
      <c r="BM24" s="24"/>
      <c r="BN24" s="24"/>
      <c r="BO24" s="24"/>
      <c r="BP24" s="24"/>
      <c r="BQ24" s="24"/>
      <c r="BR24" s="44"/>
      <c r="BS24" s="44"/>
      <c r="BT24" s="24"/>
      <c r="BU24" s="24"/>
      <c r="BV24" s="44"/>
      <c r="BW24" s="44"/>
      <c r="BX24" s="24"/>
      <c r="BY24" s="24"/>
      <c r="BZ24" s="24"/>
      <c r="CA24" s="24"/>
      <c r="CB24" s="24"/>
      <c r="CC24" s="44"/>
      <c r="CD24" s="44"/>
      <c r="CE24" s="24"/>
      <c r="CF24" s="24"/>
      <c r="CG24" s="24"/>
      <c r="CH24" s="24"/>
      <c r="CI24" s="24"/>
      <c r="CJ24" s="24"/>
      <c r="CK24" s="44"/>
      <c r="CL24" s="44"/>
      <c r="CM24" s="44"/>
      <c r="CN24" s="44"/>
      <c r="CO24" s="44"/>
      <c r="CP24" s="24"/>
      <c r="CQ24" s="24"/>
      <c r="CR24" s="24"/>
      <c r="CS24" s="24"/>
      <c r="CT24" s="24"/>
      <c r="CU24" s="24">
        <v>1</v>
      </c>
      <c r="CV24" s="24"/>
      <c r="CW24" s="24"/>
      <c r="CX24" s="24"/>
      <c r="CY24" s="44"/>
      <c r="CZ24" s="24"/>
      <c r="DA24" s="24"/>
      <c r="DB24" s="24"/>
      <c r="DC24" s="24">
        <v>1</v>
      </c>
      <c r="DD24" s="24">
        <v>1</v>
      </c>
      <c r="DE24" s="24"/>
      <c r="DF24" s="24"/>
      <c r="DG24" s="24"/>
      <c r="DH24" s="44"/>
      <c r="DI24" s="24"/>
      <c r="DJ24" s="44"/>
      <c r="DK24" s="24"/>
      <c r="DL24" s="24"/>
      <c r="DM24" s="24"/>
      <c r="DN24" s="44"/>
      <c r="DO24" s="44"/>
      <c r="DP24" s="24"/>
      <c r="DQ24" s="44"/>
      <c r="DR24" s="44"/>
      <c r="DS24" s="44"/>
      <c r="DT24" s="44"/>
      <c r="DU24" s="44"/>
      <c r="DV24" s="44"/>
      <c r="DW24" s="44"/>
      <c r="DX24" s="45"/>
      <c r="DY24" s="45"/>
      <c r="EE24" s="45"/>
      <c r="EL24" s="45"/>
      <c r="EM24" s="45"/>
      <c r="EN24" s="45"/>
      <c r="EO24" s="45"/>
      <c r="EP24" s="45"/>
      <c r="ES24" s="45"/>
      <c r="ET24" s="45"/>
      <c r="EV24" s="45"/>
      <c r="EX24" s="45"/>
      <c r="EY24" s="45"/>
      <c r="EZ24" s="45"/>
      <c r="FA24" s="45"/>
      <c r="FB24" s="45"/>
      <c r="FC24" s="45"/>
      <c r="FD24" s="45"/>
      <c r="FE24" s="45"/>
      <c r="FF24" s="45"/>
      <c r="FG24" s="45"/>
      <c r="FI24" s="45"/>
      <c r="FJ24" s="45"/>
      <c r="FL24" s="45"/>
      <c r="FM24" s="45"/>
      <c r="FO24" s="45"/>
      <c r="FP24" s="45"/>
      <c r="FQ24" s="25"/>
    </row>
    <row r="25" spans="1:173" s="22" customFormat="1" ht="15.75" x14ac:dyDescent="0.25">
      <c r="A25" s="21"/>
      <c r="B25">
        <v>12274</v>
      </c>
      <c r="C25" s="36" t="s">
        <v>331</v>
      </c>
      <c r="K25" s="23"/>
      <c r="L25" s="23"/>
      <c r="M25" s="23"/>
      <c r="N25" s="23"/>
      <c r="O25" s="23"/>
      <c r="P25" s="23"/>
      <c r="Q25" s="23"/>
      <c r="R25" s="23"/>
      <c r="S25" s="43"/>
      <c r="T25" s="43"/>
      <c r="U25" s="43"/>
      <c r="V25" s="43"/>
      <c r="W25" s="43"/>
      <c r="X25" s="23"/>
      <c r="Y25" s="43"/>
      <c r="Z25" s="43"/>
      <c r="AA25" s="23"/>
      <c r="AB25" s="43"/>
      <c r="AC25" s="43"/>
      <c r="AD25" s="43"/>
      <c r="AE25" s="23"/>
      <c r="AF25" s="23"/>
      <c r="AG25" s="23"/>
      <c r="AH25" s="23"/>
      <c r="AI25" s="23"/>
      <c r="AJ25" s="23"/>
      <c r="AK25" s="43"/>
      <c r="AL25" s="23"/>
      <c r="AM25" s="23"/>
      <c r="AN25" s="43"/>
      <c r="AO25" s="43"/>
      <c r="AP25" s="24"/>
      <c r="AQ25" s="24"/>
      <c r="AR25" s="24"/>
      <c r="AS25" s="24"/>
      <c r="AT25" s="24"/>
      <c r="AU25" s="24"/>
      <c r="AV25" s="24"/>
      <c r="AW25" s="24"/>
      <c r="AX25" s="24"/>
      <c r="AY25" s="24"/>
      <c r="AZ25" s="24"/>
      <c r="BA25" s="24"/>
      <c r="BB25" s="24"/>
      <c r="BC25" s="24"/>
      <c r="BD25" s="24"/>
      <c r="BE25" s="44"/>
      <c r="BF25" s="24"/>
      <c r="BG25" s="24">
        <v>1</v>
      </c>
      <c r="BH25" s="24"/>
      <c r="BI25" s="24">
        <v>1</v>
      </c>
      <c r="BJ25" s="24"/>
      <c r="BK25" s="44"/>
      <c r="BL25" s="24"/>
      <c r="BM25" s="24"/>
      <c r="BN25" s="24"/>
      <c r="BO25" s="24"/>
      <c r="BP25" s="24"/>
      <c r="BQ25" s="24"/>
      <c r="BR25" s="44"/>
      <c r="BS25" s="44"/>
      <c r="BT25" s="24"/>
      <c r="BU25" s="24"/>
      <c r="BV25" s="44"/>
      <c r="BW25" s="44"/>
      <c r="BX25" s="24">
        <v>1</v>
      </c>
      <c r="BY25" s="24"/>
      <c r="BZ25" s="24"/>
      <c r="CA25" s="24">
        <v>1</v>
      </c>
      <c r="CB25" s="24"/>
      <c r="CC25" s="44"/>
      <c r="CD25" s="44"/>
      <c r="CE25" s="24"/>
      <c r="CF25" s="24"/>
      <c r="CG25" s="24"/>
      <c r="CH25" s="24"/>
      <c r="CI25" s="24"/>
      <c r="CJ25" s="24"/>
      <c r="CK25" s="44"/>
      <c r="CL25" s="44"/>
      <c r="CM25" s="44"/>
      <c r="CN25" s="44"/>
      <c r="CO25" s="44"/>
      <c r="CP25" s="24"/>
      <c r="CQ25" s="24"/>
      <c r="CR25" s="24"/>
      <c r="CS25" s="24"/>
      <c r="CT25" s="24"/>
      <c r="CU25" s="24"/>
      <c r="CV25" s="24"/>
      <c r="CW25" s="24"/>
      <c r="CX25" s="24"/>
      <c r="CY25" s="44"/>
      <c r="CZ25" s="24"/>
      <c r="DA25" s="24"/>
      <c r="DB25" s="24"/>
      <c r="DC25" s="24"/>
      <c r="DD25" s="24"/>
      <c r="DE25" s="24"/>
      <c r="DF25" s="24"/>
      <c r="DG25" s="24"/>
      <c r="DH25" s="44"/>
      <c r="DI25" s="24"/>
      <c r="DJ25" s="44"/>
      <c r="DK25" s="24"/>
      <c r="DL25" s="24"/>
      <c r="DM25" s="24"/>
      <c r="DN25" s="44"/>
      <c r="DO25" s="44"/>
      <c r="DP25" s="24"/>
      <c r="DQ25" s="44"/>
      <c r="DR25" s="44"/>
      <c r="DS25" s="44"/>
      <c r="DT25" s="44"/>
      <c r="DU25" s="44"/>
      <c r="DV25" s="44"/>
      <c r="DW25" s="44"/>
      <c r="DX25" s="45"/>
      <c r="DY25" s="45"/>
      <c r="EE25" s="45"/>
      <c r="EL25" s="45"/>
      <c r="EM25" s="45"/>
      <c r="EN25" s="45"/>
      <c r="EO25" s="45"/>
      <c r="EP25" s="45"/>
      <c r="ES25" s="45"/>
      <c r="ET25" s="45"/>
      <c r="EV25" s="45"/>
      <c r="EX25" s="45"/>
      <c r="EY25" s="45"/>
      <c r="EZ25" s="45"/>
      <c r="FA25" s="45"/>
      <c r="FB25" s="45"/>
      <c r="FC25" s="45"/>
      <c r="FD25" s="45"/>
      <c r="FE25" s="45"/>
      <c r="FF25" s="45"/>
      <c r="FG25" s="45"/>
      <c r="FI25" s="45"/>
      <c r="FJ25" s="45"/>
      <c r="FL25" s="45"/>
      <c r="FM25" s="45"/>
      <c r="FO25" s="45"/>
      <c r="FP25" s="45"/>
      <c r="FQ25" s="25"/>
    </row>
    <row r="26" spans="1:173" s="22" customFormat="1" ht="15.75" x14ac:dyDescent="0.25">
      <c r="A26" s="21"/>
      <c r="B26">
        <v>10212</v>
      </c>
      <c r="C26" s="36" t="s">
        <v>331</v>
      </c>
      <c r="K26" s="23"/>
      <c r="L26" s="23"/>
      <c r="M26" s="23"/>
      <c r="N26" s="23"/>
      <c r="O26" s="23"/>
      <c r="P26" s="23"/>
      <c r="Q26" s="23"/>
      <c r="R26" s="23"/>
      <c r="S26" s="43"/>
      <c r="T26" s="43"/>
      <c r="U26" s="43"/>
      <c r="V26" s="43"/>
      <c r="W26" s="43"/>
      <c r="X26" s="23"/>
      <c r="Y26" s="43"/>
      <c r="Z26" s="43"/>
      <c r="AA26" s="23">
        <v>1</v>
      </c>
      <c r="AB26" s="43"/>
      <c r="AC26" s="43"/>
      <c r="AD26" s="43"/>
      <c r="AE26" s="23">
        <v>1</v>
      </c>
      <c r="AF26" s="23"/>
      <c r="AG26" s="23"/>
      <c r="AH26" s="23"/>
      <c r="AI26" s="23"/>
      <c r="AJ26" s="23"/>
      <c r="AK26" s="43"/>
      <c r="AL26" s="23"/>
      <c r="AM26" s="23"/>
      <c r="AN26" s="43"/>
      <c r="AO26" s="43"/>
      <c r="AP26" s="24"/>
      <c r="AQ26" s="24"/>
      <c r="AR26" s="24"/>
      <c r="AS26" s="24"/>
      <c r="AT26" s="24"/>
      <c r="AU26" s="24"/>
      <c r="AV26" s="24"/>
      <c r="AW26" s="24"/>
      <c r="AX26" s="24"/>
      <c r="AY26" s="24"/>
      <c r="AZ26" s="24"/>
      <c r="BA26" s="24"/>
      <c r="BB26" s="24"/>
      <c r="BC26" s="24"/>
      <c r="BD26" s="24"/>
      <c r="BE26" s="44"/>
      <c r="BF26" s="24"/>
      <c r="BG26" s="24"/>
      <c r="BH26" s="24"/>
      <c r="BI26" s="24"/>
      <c r="BJ26" s="24"/>
      <c r="BK26" s="44"/>
      <c r="BL26" s="24"/>
      <c r="BM26" s="24"/>
      <c r="BN26" s="24"/>
      <c r="BO26" s="24"/>
      <c r="BP26" s="24"/>
      <c r="BQ26" s="24"/>
      <c r="BR26" s="44"/>
      <c r="BS26" s="44"/>
      <c r="BT26" s="24"/>
      <c r="BU26" s="24"/>
      <c r="BV26" s="44"/>
      <c r="BW26" s="44"/>
      <c r="BX26" s="24"/>
      <c r="BY26" s="24"/>
      <c r="BZ26" s="24"/>
      <c r="CA26" s="24">
        <v>1</v>
      </c>
      <c r="CB26" s="24"/>
      <c r="CC26" s="44"/>
      <c r="CD26" s="44"/>
      <c r="CE26" s="24"/>
      <c r="CF26" s="24"/>
      <c r="CG26" s="24"/>
      <c r="CH26" s="24"/>
      <c r="CI26" s="24"/>
      <c r="CJ26" s="24"/>
      <c r="CK26" s="44"/>
      <c r="CL26" s="44"/>
      <c r="CM26" s="44"/>
      <c r="CN26" s="44"/>
      <c r="CO26" s="44"/>
      <c r="CP26" s="24"/>
      <c r="CQ26" s="24"/>
      <c r="CR26" s="24"/>
      <c r="CS26" s="24"/>
      <c r="CT26" s="24"/>
      <c r="CU26" s="24">
        <v>1</v>
      </c>
      <c r="CV26" s="24"/>
      <c r="CW26" s="24"/>
      <c r="CX26" s="24"/>
      <c r="CY26" s="44"/>
      <c r="CZ26" s="24"/>
      <c r="DA26" s="24"/>
      <c r="DB26" s="24"/>
      <c r="DC26" s="24"/>
      <c r="DD26" s="24"/>
      <c r="DE26" s="24"/>
      <c r="DF26" s="24"/>
      <c r="DG26" s="24"/>
      <c r="DH26" s="44"/>
      <c r="DI26" s="24"/>
      <c r="DJ26" s="44"/>
      <c r="DK26" s="24"/>
      <c r="DL26" s="24"/>
      <c r="DM26" s="24"/>
      <c r="DN26" s="44"/>
      <c r="DO26" s="44"/>
      <c r="DP26" s="24"/>
      <c r="DQ26" s="44"/>
      <c r="DR26" s="44"/>
      <c r="DS26" s="44"/>
      <c r="DT26" s="44"/>
      <c r="DU26" s="44"/>
      <c r="DV26" s="44"/>
      <c r="DW26" s="44"/>
      <c r="DX26" s="45"/>
      <c r="DY26" s="45"/>
      <c r="EE26" s="45"/>
      <c r="EL26" s="45"/>
      <c r="EM26" s="45"/>
      <c r="EN26" s="45"/>
      <c r="EO26" s="45"/>
      <c r="EP26" s="45"/>
      <c r="ES26" s="45"/>
      <c r="ET26" s="45"/>
      <c r="EV26" s="45"/>
      <c r="EX26" s="45"/>
      <c r="EY26" s="45"/>
      <c r="EZ26" s="45"/>
      <c r="FA26" s="45"/>
      <c r="FB26" s="45"/>
      <c r="FC26" s="45"/>
      <c r="FD26" s="45"/>
      <c r="FE26" s="45"/>
      <c r="FF26" s="45"/>
      <c r="FG26" s="45"/>
      <c r="FI26" s="45"/>
      <c r="FJ26" s="45"/>
      <c r="FL26" s="45"/>
      <c r="FM26" s="45"/>
      <c r="FO26" s="45"/>
      <c r="FP26" s="45"/>
      <c r="FQ26" s="25"/>
    </row>
    <row r="27" spans="1:173" s="22" customFormat="1" ht="15.75" x14ac:dyDescent="0.25">
      <c r="A27" s="21"/>
      <c r="B27" s="21"/>
      <c r="C27" s="21"/>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s="25"/>
    </row>
    <row r="28" spans="1:173" s="22" customFormat="1" ht="15.75" x14ac:dyDescent="0.25">
      <c r="A28" s="21"/>
      <c r="B28" s="21"/>
      <c r="C28" s="2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21"/>
      <c r="C29" s="2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 customHeight="1"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6" customFormat="1" ht="15" customHeight="1" x14ac:dyDescent="0.2">
      <c r="C34" s="27"/>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row>
    <row r="36" spans="1:173" s="30" customFormat="1" ht="11.25" x14ac:dyDescent="0.2">
      <c r="C36" s="37"/>
    </row>
  </sheetData>
  <autoFilter ref="A6:FQ6">
    <sortState ref="A7:FQ26">
      <sortCondition descending="1" ref="B6"/>
    </sortState>
  </autoFilter>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7:FP33">
    <cfRule type="cellIs" dxfId="18" priority="1" operator="equal">
      <formula>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3"/>
  <sheetViews>
    <sheetView topLeftCell="A5" workbookViewId="0">
      <selection activeCell="B14" sqref="B14"/>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SUM(D7:J40)</f>
        <v>0</v>
      </c>
      <c r="E4" s="77"/>
      <c r="F4" s="77"/>
      <c r="G4" s="77"/>
      <c r="H4" s="77"/>
      <c r="I4" s="77"/>
      <c r="J4" s="77"/>
      <c r="K4" s="77">
        <f>SUM(K7:Q40)</f>
        <v>0</v>
      </c>
      <c r="L4" s="77"/>
      <c r="M4" s="77"/>
      <c r="N4" s="77"/>
      <c r="O4" s="77"/>
      <c r="P4" s="77"/>
      <c r="Q4" s="77"/>
      <c r="R4" s="77"/>
      <c r="S4" s="77">
        <f>SUM(S7:AE40)</f>
        <v>0</v>
      </c>
      <c r="T4" s="77"/>
      <c r="U4" s="77"/>
      <c r="V4" s="77"/>
      <c r="W4" s="77"/>
      <c r="X4" s="77"/>
      <c r="Y4" s="77"/>
      <c r="Z4" s="77"/>
      <c r="AA4" s="77"/>
      <c r="AB4" s="77"/>
      <c r="AC4" s="77"/>
      <c r="AD4" s="77"/>
      <c r="AE4" s="77"/>
      <c r="AF4" s="77">
        <f>SUM(AF7:AO40)</f>
        <v>0</v>
      </c>
      <c r="AG4" s="77"/>
      <c r="AH4" s="77"/>
      <c r="AI4" s="77"/>
      <c r="AJ4" s="77"/>
      <c r="AK4" s="77"/>
      <c r="AL4" s="77"/>
      <c r="AM4" s="77"/>
      <c r="AN4" s="77"/>
      <c r="AO4" s="77"/>
      <c r="AP4" s="77">
        <f>SUM(AP7:AX40)</f>
        <v>1</v>
      </c>
      <c r="AQ4" s="77"/>
      <c r="AR4" s="77"/>
      <c r="AS4" s="77"/>
      <c r="AT4" s="77"/>
      <c r="AU4" s="77"/>
      <c r="AV4" s="77"/>
      <c r="AW4" s="77"/>
      <c r="AX4" s="77"/>
      <c r="AY4" s="77">
        <f>SUM(AY7:BF40)</f>
        <v>31</v>
      </c>
      <c r="AZ4" s="77"/>
      <c r="BA4" s="77"/>
      <c r="BB4" s="77"/>
      <c r="BC4" s="77"/>
      <c r="BD4" s="77"/>
      <c r="BE4" s="77"/>
      <c r="BF4" s="77"/>
      <c r="BG4" s="77">
        <f>SUM(BG7:BK40)</f>
        <v>0</v>
      </c>
      <c r="BH4" s="77"/>
      <c r="BI4" s="77"/>
      <c r="BJ4" s="77"/>
      <c r="BK4" s="77"/>
      <c r="BL4" s="77">
        <f>SUM(BL7:BW40)</f>
        <v>0</v>
      </c>
      <c r="BM4" s="77"/>
      <c r="BN4" s="77"/>
      <c r="BO4" s="77"/>
      <c r="BP4" s="77"/>
      <c r="BQ4" s="77"/>
      <c r="BR4" s="77"/>
      <c r="BS4" s="77"/>
      <c r="BT4" s="77"/>
      <c r="BU4" s="77"/>
      <c r="BV4" s="77"/>
      <c r="BW4" s="77"/>
      <c r="BX4" s="77">
        <f>SUM(BX7:CE40)</f>
        <v>17</v>
      </c>
      <c r="BY4" s="77"/>
      <c r="BZ4" s="77"/>
      <c r="CA4" s="77"/>
      <c r="CB4" s="77"/>
      <c r="CC4" s="77"/>
      <c r="CD4" s="77"/>
      <c r="CE4" s="77"/>
      <c r="CF4" s="78">
        <f>SUM(CF7:CO40)</f>
        <v>0</v>
      </c>
      <c r="CG4" s="78"/>
      <c r="CH4" s="78"/>
      <c r="CI4" s="78"/>
      <c r="CJ4" s="78"/>
      <c r="CK4" s="78"/>
      <c r="CL4" s="78"/>
      <c r="CM4" s="78"/>
      <c r="CN4" s="78"/>
      <c r="CO4" s="78"/>
      <c r="CP4" s="77">
        <f>SUM(CP7:CY40)</f>
        <v>5</v>
      </c>
      <c r="CQ4" s="77"/>
      <c r="CR4" s="77"/>
      <c r="CS4" s="77"/>
      <c r="CT4" s="77"/>
      <c r="CU4" s="77"/>
      <c r="CV4" s="77"/>
      <c r="CW4" s="77"/>
      <c r="CX4" s="77"/>
      <c r="CY4" s="77"/>
      <c r="CZ4" s="77">
        <f>SUM(CZ7:DJ40)</f>
        <v>0</v>
      </c>
      <c r="DA4" s="77"/>
      <c r="DB4" s="77"/>
      <c r="DC4" s="77"/>
      <c r="DD4" s="77"/>
      <c r="DE4" s="77"/>
      <c r="DF4" s="77"/>
      <c r="DG4" s="77"/>
      <c r="DH4" s="77"/>
      <c r="DI4" s="77"/>
      <c r="DJ4" s="77"/>
      <c r="DK4" s="77">
        <f>SUM(DK7:DO40)</f>
        <v>13</v>
      </c>
      <c r="DL4" s="77"/>
      <c r="DM4" s="77"/>
      <c r="DN4" s="77"/>
      <c r="DO4" s="77"/>
      <c r="DP4" s="77">
        <f>SUM(DP7:DY40)</f>
        <v>0</v>
      </c>
      <c r="DQ4" s="77"/>
      <c r="DR4" s="77"/>
      <c r="DS4" s="77"/>
      <c r="DT4" s="77"/>
      <c r="DU4" s="77"/>
      <c r="DV4" s="77"/>
      <c r="DW4" s="77"/>
      <c r="DX4" s="77"/>
      <c r="DY4" s="77"/>
      <c r="DZ4" s="77">
        <f>SUM(DZ7:EK40)</f>
        <v>0</v>
      </c>
      <c r="EA4" s="77"/>
      <c r="EB4" s="77"/>
      <c r="EC4" s="77"/>
      <c r="ED4" s="77"/>
      <c r="EE4" s="77"/>
      <c r="EF4" s="77"/>
      <c r="EG4" s="77"/>
      <c r="EH4" s="77"/>
      <c r="EI4" s="77"/>
      <c r="EJ4" s="77"/>
      <c r="EK4" s="77"/>
      <c r="EL4" s="77">
        <f>SUM(EL7:EW40)</f>
        <v>0</v>
      </c>
      <c r="EM4" s="77"/>
      <c r="EN4" s="77"/>
      <c r="EO4" s="77"/>
      <c r="EP4" s="77"/>
      <c r="EQ4" s="77"/>
      <c r="ER4" s="77"/>
      <c r="ES4" s="77"/>
      <c r="ET4" s="77"/>
      <c r="EU4" s="77"/>
      <c r="EV4" s="77"/>
      <c r="EW4" s="77"/>
      <c r="EX4" s="77">
        <f>SUM(EX7:FP40)</f>
        <v>0</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SUM(D7:D40)</f>
        <v>0</v>
      </c>
      <c r="E6" s="18">
        <f t="shared" ref="E6:BP6" si="0">SUM(E7:E40)</f>
        <v>0</v>
      </c>
      <c r="F6" s="18">
        <f t="shared" si="0"/>
        <v>0</v>
      </c>
      <c r="G6" s="18">
        <f t="shared" si="0"/>
        <v>0</v>
      </c>
      <c r="H6" s="18">
        <f t="shared" si="0"/>
        <v>0</v>
      </c>
      <c r="I6" s="18">
        <f t="shared" si="0"/>
        <v>0</v>
      </c>
      <c r="J6" s="18">
        <f t="shared" si="0"/>
        <v>0</v>
      </c>
      <c r="K6" s="18">
        <f t="shared" si="0"/>
        <v>0</v>
      </c>
      <c r="L6" s="18">
        <f t="shared" si="0"/>
        <v>0</v>
      </c>
      <c r="M6" s="18">
        <f t="shared" si="0"/>
        <v>0</v>
      </c>
      <c r="N6" s="18">
        <f t="shared" si="0"/>
        <v>0</v>
      </c>
      <c r="O6" s="18">
        <f t="shared" si="0"/>
        <v>0</v>
      </c>
      <c r="P6" s="18">
        <f t="shared" si="0"/>
        <v>0</v>
      </c>
      <c r="Q6" s="18">
        <f t="shared" si="0"/>
        <v>0</v>
      </c>
      <c r="R6" s="18">
        <f t="shared" si="0"/>
        <v>0</v>
      </c>
      <c r="S6" s="18">
        <f t="shared" si="0"/>
        <v>0</v>
      </c>
      <c r="T6" s="18">
        <f t="shared" si="0"/>
        <v>0</v>
      </c>
      <c r="U6" s="18">
        <f t="shared" si="0"/>
        <v>0</v>
      </c>
      <c r="V6" s="18">
        <f t="shared" si="0"/>
        <v>0</v>
      </c>
      <c r="W6" s="18">
        <f t="shared" si="0"/>
        <v>0</v>
      </c>
      <c r="X6" s="18">
        <f t="shared" si="0"/>
        <v>0</v>
      </c>
      <c r="Y6" s="18">
        <f t="shared" si="0"/>
        <v>0</v>
      </c>
      <c r="Z6" s="18">
        <f t="shared" si="0"/>
        <v>0</v>
      </c>
      <c r="AA6" s="18">
        <f t="shared" si="0"/>
        <v>0</v>
      </c>
      <c r="AB6" s="18">
        <f t="shared" si="0"/>
        <v>0</v>
      </c>
      <c r="AC6" s="18">
        <f t="shared" si="0"/>
        <v>0</v>
      </c>
      <c r="AD6" s="18">
        <f t="shared" si="0"/>
        <v>0</v>
      </c>
      <c r="AE6" s="18">
        <f t="shared" si="0"/>
        <v>0</v>
      </c>
      <c r="AF6" s="18">
        <f t="shared" si="0"/>
        <v>0</v>
      </c>
      <c r="AG6" s="18">
        <f t="shared" si="0"/>
        <v>0</v>
      </c>
      <c r="AH6" s="18">
        <f t="shared" si="0"/>
        <v>0</v>
      </c>
      <c r="AI6" s="18">
        <f t="shared" si="0"/>
        <v>0</v>
      </c>
      <c r="AJ6" s="18">
        <f t="shared" si="0"/>
        <v>0</v>
      </c>
      <c r="AK6" s="18">
        <f t="shared" si="0"/>
        <v>0</v>
      </c>
      <c r="AL6" s="18">
        <f t="shared" si="0"/>
        <v>0</v>
      </c>
      <c r="AM6" s="18">
        <f t="shared" si="0"/>
        <v>0</v>
      </c>
      <c r="AN6" s="18">
        <f t="shared" si="0"/>
        <v>0</v>
      </c>
      <c r="AO6" s="18">
        <f t="shared" si="0"/>
        <v>0</v>
      </c>
      <c r="AP6" s="18">
        <f t="shared" si="0"/>
        <v>0</v>
      </c>
      <c r="AQ6" s="18">
        <f t="shared" si="0"/>
        <v>0</v>
      </c>
      <c r="AR6" s="18">
        <f t="shared" si="0"/>
        <v>0</v>
      </c>
      <c r="AS6" s="18">
        <f t="shared" si="0"/>
        <v>0</v>
      </c>
      <c r="AT6" s="18">
        <f t="shared" si="0"/>
        <v>1</v>
      </c>
      <c r="AU6" s="18">
        <f t="shared" si="0"/>
        <v>0</v>
      </c>
      <c r="AV6" s="18">
        <f t="shared" si="0"/>
        <v>0</v>
      </c>
      <c r="AW6" s="18">
        <f t="shared" si="0"/>
        <v>0</v>
      </c>
      <c r="AX6" s="18">
        <f t="shared" si="0"/>
        <v>0</v>
      </c>
      <c r="AY6" s="18">
        <f t="shared" si="0"/>
        <v>5</v>
      </c>
      <c r="AZ6" s="18">
        <f t="shared" si="0"/>
        <v>2</v>
      </c>
      <c r="BA6" s="18">
        <f t="shared" si="0"/>
        <v>0</v>
      </c>
      <c r="BB6" s="18">
        <f t="shared" si="0"/>
        <v>9</v>
      </c>
      <c r="BC6" s="18">
        <f t="shared" si="0"/>
        <v>11</v>
      </c>
      <c r="BD6" s="18">
        <f t="shared" si="0"/>
        <v>1</v>
      </c>
      <c r="BE6" s="18">
        <f t="shared" si="0"/>
        <v>3</v>
      </c>
      <c r="BF6" s="18">
        <f t="shared" si="0"/>
        <v>0</v>
      </c>
      <c r="BG6" s="18">
        <f t="shared" si="0"/>
        <v>0</v>
      </c>
      <c r="BH6" s="18">
        <f t="shared" si="0"/>
        <v>0</v>
      </c>
      <c r="BI6" s="18">
        <f t="shared" si="0"/>
        <v>0</v>
      </c>
      <c r="BJ6" s="18">
        <f t="shared" si="0"/>
        <v>0</v>
      </c>
      <c r="BK6" s="18">
        <f t="shared" si="0"/>
        <v>0</v>
      </c>
      <c r="BL6" s="18">
        <f t="shared" si="0"/>
        <v>0</v>
      </c>
      <c r="BM6" s="18">
        <f t="shared" si="0"/>
        <v>0</v>
      </c>
      <c r="BN6" s="18">
        <f t="shared" si="0"/>
        <v>0</v>
      </c>
      <c r="BO6" s="18">
        <f t="shared" si="0"/>
        <v>0</v>
      </c>
      <c r="BP6" s="18">
        <f t="shared" si="0"/>
        <v>0</v>
      </c>
      <c r="BQ6" s="18">
        <f t="shared" ref="BQ6:EB6" si="1">SUM(BQ7:BQ40)</f>
        <v>0</v>
      </c>
      <c r="BR6" s="18">
        <f t="shared" si="1"/>
        <v>0</v>
      </c>
      <c r="BS6" s="18">
        <f t="shared" si="1"/>
        <v>0</v>
      </c>
      <c r="BT6" s="18">
        <f t="shared" si="1"/>
        <v>0</v>
      </c>
      <c r="BU6" s="18">
        <f t="shared" si="1"/>
        <v>0</v>
      </c>
      <c r="BV6" s="18">
        <f t="shared" si="1"/>
        <v>0</v>
      </c>
      <c r="BW6" s="18">
        <f t="shared" si="1"/>
        <v>0</v>
      </c>
      <c r="BX6" s="18">
        <f t="shared" si="1"/>
        <v>14</v>
      </c>
      <c r="BY6" s="18">
        <f t="shared" si="1"/>
        <v>0</v>
      </c>
      <c r="BZ6" s="18">
        <f t="shared" si="1"/>
        <v>0</v>
      </c>
      <c r="CA6" s="18">
        <f t="shared" si="1"/>
        <v>0</v>
      </c>
      <c r="CB6" s="18">
        <f t="shared" si="1"/>
        <v>0</v>
      </c>
      <c r="CC6" s="18">
        <f t="shared" si="1"/>
        <v>3</v>
      </c>
      <c r="CD6" s="18">
        <f t="shared" si="1"/>
        <v>0</v>
      </c>
      <c r="CE6" s="18">
        <f t="shared" si="1"/>
        <v>0</v>
      </c>
      <c r="CF6" s="18">
        <f t="shared" si="1"/>
        <v>0</v>
      </c>
      <c r="CG6" s="18">
        <f t="shared" si="1"/>
        <v>0</v>
      </c>
      <c r="CH6" s="18">
        <f t="shared" si="1"/>
        <v>0</v>
      </c>
      <c r="CI6" s="18">
        <f t="shared" si="1"/>
        <v>0</v>
      </c>
      <c r="CJ6" s="18">
        <f t="shared" si="1"/>
        <v>0</v>
      </c>
      <c r="CK6" s="18">
        <f t="shared" si="1"/>
        <v>0</v>
      </c>
      <c r="CL6" s="18">
        <f t="shared" si="1"/>
        <v>0</v>
      </c>
      <c r="CM6" s="18">
        <f t="shared" si="1"/>
        <v>0</v>
      </c>
      <c r="CN6" s="18">
        <f t="shared" si="1"/>
        <v>0</v>
      </c>
      <c r="CO6" s="18">
        <f t="shared" si="1"/>
        <v>0</v>
      </c>
      <c r="CP6" s="18">
        <f t="shared" si="1"/>
        <v>5</v>
      </c>
      <c r="CQ6" s="18">
        <f t="shared" si="1"/>
        <v>0</v>
      </c>
      <c r="CR6" s="18">
        <f t="shared" si="1"/>
        <v>0</v>
      </c>
      <c r="CS6" s="18">
        <f t="shared" si="1"/>
        <v>0</v>
      </c>
      <c r="CT6" s="18">
        <f t="shared" si="1"/>
        <v>0</v>
      </c>
      <c r="CU6" s="18">
        <f t="shared" si="1"/>
        <v>0</v>
      </c>
      <c r="CV6" s="18">
        <f t="shared" si="1"/>
        <v>0</v>
      </c>
      <c r="CW6" s="18">
        <f t="shared" si="1"/>
        <v>0</v>
      </c>
      <c r="CX6" s="18">
        <f t="shared" si="1"/>
        <v>0</v>
      </c>
      <c r="CY6" s="18">
        <f t="shared" si="1"/>
        <v>0</v>
      </c>
      <c r="CZ6" s="18">
        <f t="shared" si="1"/>
        <v>0</v>
      </c>
      <c r="DA6" s="18">
        <f t="shared" si="1"/>
        <v>0</v>
      </c>
      <c r="DB6" s="18">
        <f t="shared" si="1"/>
        <v>0</v>
      </c>
      <c r="DC6" s="18">
        <f t="shared" si="1"/>
        <v>0</v>
      </c>
      <c r="DD6" s="18">
        <f t="shared" si="1"/>
        <v>0</v>
      </c>
      <c r="DE6" s="18">
        <f t="shared" si="1"/>
        <v>0</v>
      </c>
      <c r="DF6" s="18">
        <f t="shared" si="1"/>
        <v>0</v>
      </c>
      <c r="DG6" s="18">
        <f t="shared" si="1"/>
        <v>0</v>
      </c>
      <c r="DH6" s="18">
        <f t="shared" si="1"/>
        <v>0</v>
      </c>
      <c r="DI6" s="18">
        <f t="shared" si="1"/>
        <v>0</v>
      </c>
      <c r="DJ6" s="18">
        <f t="shared" si="1"/>
        <v>0</v>
      </c>
      <c r="DK6" s="18">
        <f t="shared" si="1"/>
        <v>7</v>
      </c>
      <c r="DL6" s="18">
        <f t="shared" si="1"/>
        <v>0</v>
      </c>
      <c r="DM6" s="18">
        <f t="shared" si="1"/>
        <v>3</v>
      </c>
      <c r="DN6" s="18">
        <f t="shared" si="1"/>
        <v>0</v>
      </c>
      <c r="DO6" s="18">
        <f t="shared" si="1"/>
        <v>3</v>
      </c>
      <c r="DP6" s="18">
        <f t="shared" si="1"/>
        <v>0</v>
      </c>
      <c r="DQ6" s="18">
        <f t="shared" si="1"/>
        <v>0</v>
      </c>
      <c r="DR6" s="18">
        <f t="shared" si="1"/>
        <v>0</v>
      </c>
      <c r="DS6" s="18">
        <f t="shared" si="1"/>
        <v>0</v>
      </c>
      <c r="DT6" s="18">
        <f t="shared" si="1"/>
        <v>0</v>
      </c>
      <c r="DU6" s="18">
        <f t="shared" si="1"/>
        <v>0</v>
      </c>
      <c r="DV6" s="18">
        <f t="shared" si="1"/>
        <v>0</v>
      </c>
      <c r="DW6" s="18">
        <f t="shared" si="1"/>
        <v>0</v>
      </c>
      <c r="DX6" s="18">
        <f t="shared" si="1"/>
        <v>0</v>
      </c>
      <c r="DY6" s="18">
        <f t="shared" si="1"/>
        <v>0</v>
      </c>
      <c r="DZ6" s="18">
        <f t="shared" si="1"/>
        <v>0</v>
      </c>
      <c r="EA6" s="18">
        <f t="shared" si="1"/>
        <v>0</v>
      </c>
      <c r="EB6" s="18">
        <f t="shared" si="1"/>
        <v>0</v>
      </c>
      <c r="EC6" s="18">
        <f t="shared" ref="EC6:FP6" si="2">SUM(EC7:EC40)</f>
        <v>0</v>
      </c>
      <c r="ED6" s="18">
        <f t="shared" si="2"/>
        <v>0</v>
      </c>
      <c r="EE6" s="18">
        <f t="shared" si="2"/>
        <v>0</v>
      </c>
      <c r="EF6" s="18">
        <f t="shared" si="2"/>
        <v>0</v>
      </c>
      <c r="EG6" s="18">
        <f t="shared" si="2"/>
        <v>0</v>
      </c>
      <c r="EH6" s="18">
        <f t="shared" si="2"/>
        <v>0</v>
      </c>
      <c r="EI6" s="18">
        <f t="shared" si="2"/>
        <v>0</v>
      </c>
      <c r="EJ6" s="18">
        <f t="shared" si="2"/>
        <v>0</v>
      </c>
      <c r="EK6" s="18">
        <f t="shared" si="2"/>
        <v>0</v>
      </c>
      <c r="EL6" s="18">
        <f t="shared" si="2"/>
        <v>0</v>
      </c>
      <c r="EM6" s="18">
        <f t="shared" si="2"/>
        <v>0</v>
      </c>
      <c r="EN6" s="18">
        <f t="shared" si="2"/>
        <v>0</v>
      </c>
      <c r="EO6" s="18">
        <f t="shared" si="2"/>
        <v>0</v>
      </c>
      <c r="EP6" s="18">
        <f t="shared" si="2"/>
        <v>0</v>
      </c>
      <c r="EQ6" s="18">
        <f t="shared" si="2"/>
        <v>0</v>
      </c>
      <c r="ER6" s="18">
        <f t="shared" si="2"/>
        <v>0</v>
      </c>
      <c r="ES6" s="18">
        <f t="shared" si="2"/>
        <v>0</v>
      </c>
      <c r="ET6" s="18">
        <f t="shared" si="2"/>
        <v>0</v>
      </c>
      <c r="EU6" s="18">
        <f t="shared" si="2"/>
        <v>0</v>
      </c>
      <c r="EV6" s="18">
        <f t="shared" si="2"/>
        <v>0</v>
      </c>
      <c r="EW6" s="18">
        <f t="shared" si="2"/>
        <v>0</v>
      </c>
      <c r="EX6" s="18">
        <f t="shared" si="2"/>
        <v>0</v>
      </c>
      <c r="EY6" s="18">
        <f t="shared" si="2"/>
        <v>0</v>
      </c>
      <c r="EZ6" s="18">
        <f t="shared" si="2"/>
        <v>0</v>
      </c>
      <c r="FA6" s="18">
        <f t="shared" si="2"/>
        <v>0</v>
      </c>
      <c r="FB6" s="18">
        <f t="shared" si="2"/>
        <v>0</v>
      </c>
      <c r="FC6" s="18">
        <f t="shared" si="2"/>
        <v>0</v>
      </c>
      <c r="FD6" s="18">
        <f t="shared" si="2"/>
        <v>0</v>
      </c>
      <c r="FE6" s="18">
        <f t="shared" si="2"/>
        <v>0</v>
      </c>
      <c r="FF6" s="18">
        <f t="shared" si="2"/>
        <v>0</v>
      </c>
      <c r="FG6" s="18">
        <f t="shared" si="2"/>
        <v>0</v>
      </c>
      <c r="FH6" s="18">
        <f t="shared" si="2"/>
        <v>0</v>
      </c>
      <c r="FI6" s="18">
        <f t="shared" si="2"/>
        <v>0</v>
      </c>
      <c r="FJ6" s="18">
        <f t="shared" si="2"/>
        <v>0</v>
      </c>
      <c r="FK6" s="18">
        <f t="shared" si="2"/>
        <v>0</v>
      </c>
      <c r="FL6" s="18">
        <f t="shared" si="2"/>
        <v>0</v>
      </c>
      <c r="FM6" s="18">
        <f t="shared" si="2"/>
        <v>0</v>
      </c>
      <c r="FN6" s="18">
        <f t="shared" si="2"/>
        <v>0</v>
      </c>
      <c r="FO6" s="18">
        <f t="shared" si="2"/>
        <v>0</v>
      </c>
      <c r="FP6" s="18">
        <f t="shared" si="2"/>
        <v>0</v>
      </c>
      <c r="FQ6" s="19" t="s">
        <v>252</v>
      </c>
    </row>
    <row r="7" spans="1:173" s="22" customFormat="1" ht="15.75" x14ac:dyDescent="0.25">
      <c r="A7" s="21"/>
      <c r="B7" s="35">
        <v>10220</v>
      </c>
      <c r="C7" s="36" t="s">
        <v>331</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4"/>
      <c r="AQ7" s="24"/>
      <c r="AR7" s="24"/>
      <c r="AS7" s="24"/>
      <c r="AT7" s="39" t="s">
        <v>253</v>
      </c>
      <c r="AU7" s="24"/>
      <c r="AV7" s="24"/>
      <c r="AW7" s="24"/>
      <c r="AX7" s="24"/>
      <c r="AY7" s="41"/>
      <c r="AZ7" s="41"/>
      <c r="BA7" s="24"/>
      <c r="BB7" s="41">
        <v>1</v>
      </c>
      <c r="BC7" s="41"/>
      <c r="BD7" s="41"/>
      <c r="BE7" s="38"/>
      <c r="BF7" s="24"/>
      <c r="BG7" s="24"/>
      <c r="BH7" s="24"/>
      <c r="BI7" s="24"/>
      <c r="BJ7" s="24"/>
      <c r="BK7" s="24"/>
      <c r="BL7" s="24"/>
      <c r="BM7" s="24"/>
      <c r="BN7" s="24"/>
      <c r="BO7" s="24"/>
      <c r="BP7" s="24"/>
      <c r="BQ7" s="24"/>
      <c r="BR7" s="24"/>
      <c r="BS7" s="24"/>
      <c r="BT7" s="24"/>
      <c r="BU7" s="24"/>
      <c r="BV7" s="24"/>
      <c r="BW7" s="24"/>
      <c r="BX7" s="41">
        <v>1</v>
      </c>
      <c r="BY7" s="24"/>
      <c r="BZ7" s="24"/>
      <c r="CA7" s="24"/>
      <c r="CB7" s="24"/>
      <c r="CC7" s="39"/>
      <c r="CD7" s="24"/>
      <c r="CE7" s="24"/>
      <c r="CF7" s="24"/>
      <c r="CG7" s="24"/>
      <c r="CH7" s="24"/>
      <c r="CI7" s="24"/>
      <c r="CJ7" s="24"/>
      <c r="CK7" s="24"/>
      <c r="CL7" s="24"/>
      <c r="CM7" s="24"/>
      <c r="CN7" s="24"/>
      <c r="CO7" s="24"/>
      <c r="CP7" s="42"/>
      <c r="CQ7" s="24"/>
      <c r="CR7" s="24"/>
      <c r="CS7" s="24"/>
      <c r="CT7" s="24"/>
      <c r="CU7" s="24"/>
      <c r="CV7" s="24"/>
      <c r="CW7" s="24"/>
      <c r="CX7" s="24"/>
      <c r="CY7" s="24"/>
      <c r="CZ7" s="24"/>
      <c r="DA7" s="24"/>
      <c r="DB7" s="24"/>
      <c r="DC7" s="24"/>
      <c r="DD7" s="24"/>
      <c r="DE7" s="24"/>
      <c r="DF7" s="24"/>
      <c r="DG7" s="24"/>
      <c r="DH7" s="24"/>
      <c r="DI7" s="24"/>
      <c r="DJ7" s="24"/>
      <c r="DK7" s="41"/>
      <c r="DL7" s="24"/>
      <c r="DM7" s="41"/>
      <c r="DN7" s="24"/>
      <c r="DO7" s="38"/>
      <c r="DP7" s="24"/>
      <c r="DQ7" s="24"/>
      <c r="DR7" s="24"/>
      <c r="DS7" s="24"/>
      <c r="DT7" s="24"/>
      <c r="DU7" s="24"/>
      <c r="DV7" s="24"/>
      <c r="DW7" s="24"/>
      <c r="FQ7" s="25"/>
    </row>
    <row r="8" spans="1:173" s="22" customFormat="1" ht="15.75" x14ac:dyDescent="0.25">
      <c r="A8" s="21"/>
      <c r="B8" s="35">
        <v>12053</v>
      </c>
      <c r="C8" s="36" t="s">
        <v>331</v>
      </c>
      <c r="D8"/>
      <c r="E8"/>
      <c r="F8"/>
      <c r="G8"/>
      <c r="H8"/>
      <c r="I8"/>
      <c r="J8"/>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39" t="s">
        <v>253</v>
      </c>
      <c r="AU8" s="24"/>
      <c r="AV8" s="24"/>
      <c r="AW8" s="24"/>
      <c r="AX8" s="24"/>
      <c r="AY8" s="41"/>
      <c r="AZ8" s="41"/>
      <c r="BA8" s="24"/>
      <c r="BB8" s="41"/>
      <c r="BC8" s="41"/>
      <c r="BD8" s="41"/>
      <c r="BE8" s="38"/>
      <c r="BF8" s="24"/>
      <c r="BG8" s="24"/>
      <c r="BH8" s="24"/>
      <c r="BI8" s="24"/>
      <c r="BJ8" s="24"/>
      <c r="BK8" s="24"/>
      <c r="BL8" s="24"/>
      <c r="BM8" s="24"/>
      <c r="BN8" s="24"/>
      <c r="BO8" s="24"/>
      <c r="BP8" s="24"/>
      <c r="BQ8" s="24"/>
      <c r="BR8" s="24"/>
      <c r="BS8" s="24"/>
      <c r="BT8" s="24"/>
      <c r="BU8" s="24"/>
      <c r="BV8" s="24"/>
      <c r="BW8" s="24"/>
      <c r="BX8" s="41">
        <v>1</v>
      </c>
      <c r="BY8" s="24"/>
      <c r="BZ8" s="24"/>
      <c r="CA8" s="24"/>
      <c r="CB8" s="24"/>
      <c r="CC8" s="39"/>
      <c r="CD8" s="24"/>
      <c r="CE8" s="24"/>
      <c r="CF8" s="24"/>
      <c r="CG8" s="24"/>
      <c r="CH8" s="24"/>
      <c r="CI8" s="24"/>
      <c r="CJ8" s="24"/>
      <c r="CK8" s="24"/>
      <c r="CL8" s="24"/>
      <c r="CM8" s="24"/>
      <c r="CN8" s="24"/>
      <c r="CO8" s="24"/>
      <c r="CP8" s="42"/>
      <c r="CQ8" s="24"/>
      <c r="CR8" s="24"/>
      <c r="CS8" s="24"/>
      <c r="CT8" s="24"/>
      <c r="CU8" s="24"/>
      <c r="CV8" s="24"/>
      <c r="CW8" s="24"/>
      <c r="CX8" s="24"/>
      <c r="CY8" s="24"/>
      <c r="CZ8" s="24"/>
      <c r="DA8" s="24"/>
      <c r="DB8" s="24"/>
      <c r="DC8" s="24"/>
      <c r="DD8" s="24"/>
      <c r="DE8" s="24"/>
      <c r="DF8" s="24"/>
      <c r="DG8" s="24"/>
      <c r="DH8" s="24"/>
      <c r="DI8" s="24"/>
      <c r="DJ8" s="24"/>
      <c r="DK8" s="41"/>
      <c r="DL8" s="24"/>
      <c r="DM8" s="41"/>
      <c r="DN8" s="24"/>
      <c r="DO8" s="38"/>
      <c r="DP8" s="24"/>
      <c r="DQ8" s="24"/>
      <c r="DR8" s="24"/>
      <c r="DS8" s="24"/>
      <c r="DT8" s="24"/>
      <c r="DU8" s="24"/>
      <c r="DV8" s="24"/>
      <c r="DW8" s="24"/>
      <c r="FQ8" s="25"/>
    </row>
    <row r="9" spans="1:173" s="22" customFormat="1" ht="15.75" x14ac:dyDescent="0.25">
      <c r="A9" s="21"/>
      <c r="B9" s="35">
        <v>12148</v>
      </c>
      <c r="C9" s="36" t="s">
        <v>331</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4"/>
      <c r="AQ9" s="24"/>
      <c r="AR9" s="24"/>
      <c r="AS9" s="24"/>
      <c r="AT9" s="39" t="s">
        <v>253</v>
      </c>
      <c r="AU9" s="24"/>
      <c r="AV9" s="24"/>
      <c r="AW9" s="24"/>
      <c r="AX9" s="24"/>
      <c r="AY9" s="41"/>
      <c r="AZ9" s="41"/>
      <c r="BA9" s="24"/>
      <c r="BB9" s="41"/>
      <c r="BC9" s="41">
        <v>1</v>
      </c>
      <c r="BD9" s="41"/>
      <c r="BE9" s="38"/>
      <c r="BF9" s="24"/>
      <c r="BG9" s="24"/>
      <c r="BH9" s="24"/>
      <c r="BI9" s="24"/>
      <c r="BJ9" s="24"/>
      <c r="BK9" s="24"/>
      <c r="BL9" s="24"/>
      <c r="BM9" s="24"/>
      <c r="BN9" s="24"/>
      <c r="BO9" s="24"/>
      <c r="BP9" s="24"/>
      <c r="BQ9" s="24"/>
      <c r="BR9" s="24"/>
      <c r="BS9" s="24"/>
      <c r="BT9" s="24"/>
      <c r="BU9" s="24"/>
      <c r="BV9" s="24"/>
      <c r="BW9" s="24"/>
      <c r="BX9" s="41">
        <v>1</v>
      </c>
      <c r="BY9" s="24"/>
      <c r="BZ9" s="24"/>
      <c r="CA9" s="24"/>
      <c r="CB9" s="24"/>
      <c r="CC9" s="39"/>
      <c r="CD9" s="24"/>
      <c r="CE9" s="24"/>
      <c r="CF9" s="24"/>
      <c r="CG9" s="24"/>
      <c r="CH9" s="24"/>
      <c r="CI9" s="24"/>
      <c r="CJ9" s="24"/>
      <c r="CK9" s="24"/>
      <c r="CL9" s="24"/>
      <c r="CM9" s="24"/>
      <c r="CN9" s="24"/>
      <c r="CO9" s="24"/>
      <c r="CP9" s="42">
        <v>1</v>
      </c>
      <c r="CQ9" s="24"/>
      <c r="CR9" s="24"/>
      <c r="CS9" s="24"/>
      <c r="CT9" s="24"/>
      <c r="CU9" s="24"/>
      <c r="CV9" s="24"/>
      <c r="CW9" s="24"/>
      <c r="CX9" s="24"/>
      <c r="CY9" s="24"/>
      <c r="CZ9" s="24"/>
      <c r="DA9" s="24"/>
      <c r="DB9" s="24"/>
      <c r="DC9" s="24"/>
      <c r="DD9" s="24"/>
      <c r="DE9" s="24"/>
      <c r="DF9" s="24"/>
      <c r="DG9" s="24"/>
      <c r="DH9" s="24"/>
      <c r="DI9" s="24"/>
      <c r="DJ9" s="24"/>
      <c r="DK9" s="41"/>
      <c r="DL9" s="24"/>
      <c r="DM9" s="41"/>
      <c r="DN9" s="24"/>
      <c r="DO9" s="38"/>
      <c r="DP9" s="24"/>
      <c r="DQ9" s="24"/>
      <c r="DR9" s="24"/>
      <c r="DS9" s="24"/>
      <c r="DT9" s="24"/>
      <c r="DU9" s="24"/>
      <c r="DV9" s="24"/>
      <c r="DW9" s="24"/>
      <c r="FQ9" s="25"/>
    </row>
    <row r="10" spans="1:173" s="22" customFormat="1" ht="15.75" x14ac:dyDescent="0.25">
      <c r="A10" s="21"/>
      <c r="B10" s="35">
        <v>14029</v>
      </c>
      <c r="C10" s="36" t="s">
        <v>331</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4"/>
      <c r="AQ10" s="24"/>
      <c r="AR10" s="24"/>
      <c r="AS10" s="24"/>
      <c r="AT10" s="39" t="s">
        <v>253</v>
      </c>
      <c r="AU10" s="24"/>
      <c r="AV10" s="24"/>
      <c r="AW10" s="24"/>
      <c r="AX10" s="24"/>
      <c r="AY10" s="41"/>
      <c r="AZ10" s="41"/>
      <c r="BA10" s="24"/>
      <c r="BB10" s="41"/>
      <c r="BC10" s="41">
        <v>1</v>
      </c>
      <c r="BD10" s="41"/>
      <c r="BE10" s="38"/>
      <c r="BF10" s="24"/>
      <c r="BG10" s="24"/>
      <c r="BH10" s="24"/>
      <c r="BI10" s="24"/>
      <c r="BJ10" s="24"/>
      <c r="BK10" s="24"/>
      <c r="BL10" s="24"/>
      <c r="BM10" s="24"/>
      <c r="BN10" s="24"/>
      <c r="BO10" s="24"/>
      <c r="BP10" s="24"/>
      <c r="BQ10" s="24"/>
      <c r="BR10" s="24"/>
      <c r="BS10" s="24"/>
      <c r="BT10" s="24"/>
      <c r="BU10" s="24"/>
      <c r="BV10" s="24"/>
      <c r="BW10" s="24"/>
      <c r="BX10" s="41">
        <v>1</v>
      </c>
      <c r="BY10" s="24"/>
      <c r="BZ10" s="24"/>
      <c r="CA10" s="24"/>
      <c r="CB10" s="24"/>
      <c r="CC10" s="39"/>
      <c r="CD10" s="24"/>
      <c r="CE10" s="24"/>
      <c r="CF10" s="24"/>
      <c r="CG10" s="24"/>
      <c r="CH10" s="24"/>
      <c r="CI10" s="24"/>
      <c r="CJ10" s="24"/>
      <c r="CK10" s="24"/>
      <c r="CL10" s="24"/>
      <c r="CM10" s="24"/>
      <c r="CN10" s="24"/>
      <c r="CO10" s="24"/>
      <c r="CP10" s="42"/>
      <c r="CQ10" s="24"/>
      <c r="CR10" s="24"/>
      <c r="CS10" s="24"/>
      <c r="CT10" s="24"/>
      <c r="CU10" s="24"/>
      <c r="CV10" s="24"/>
      <c r="CW10" s="24"/>
      <c r="CX10" s="24"/>
      <c r="CY10" s="24"/>
      <c r="CZ10" s="24"/>
      <c r="DA10" s="24"/>
      <c r="DB10" s="24"/>
      <c r="DC10" s="24"/>
      <c r="DD10" s="24"/>
      <c r="DE10" s="24"/>
      <c r="DF10" s="24"/>
      <c r="DG10" s="24"/>
      <c r="DH10" s="24"/>
      <c r="DI10" s="24"/>
      <c r="DJ10" s="24"/>
      <c r="DK10" s="41"/>
      <c r="DL10" s="24"/>
      <c r="DM10" s="41"/>
      <c r="DN10" s="24"/>
      <c r="DO10" s="38"/>
      <c r="DP10" s="24"/>
      <c r="DQ10" s="24"/>
      <c r="DR10" s="24"/>
      <c r="DS10" s="24"/>
      <c r="DT10" s="24"/>
      <c r="DU10" s="24"/>
      <c r="DV10" s="24"/>
      <c r="DW10" s="24"/>
      <c r="FQ10" s="25"/>
    </row>
    <row r="11" spans="1:173" s="22" customFormat="1" ht="15.75" x14ac:dyDescent="0.25">
      <c r="A11" s="21"/>
      <c r="B11" s="35">
        <v>14038</v>
      </c>
      <c r="C11" s="36" t="s">
        <v>331</v>
      </c>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4"/>
      <c r="AQ11" s="24"/>
      <c r="AR11" s="24"/>
      <c r="AS11" s="24"/>
      <c r="AT11" s="39" t="s">
        <v>253</v>
      </c>
      <c r="AU11" s="24"/>
      <c r="AV11" s="24"/>
      <c r="AW11" s="24"/>
      <c r="AX11" s="24"/>
      <c r="AY11" s="41"/>
      <c r="AZ11" s="41"/>
      <c r="BA11" s="24"/>
      <c r="BB11" s="41">
        <v>1</v>
      </c>
      <c r="BC11" s="41">
        <v>1</v>
      </c>
      <c r="BD11" s="41"/>
      <c r="BE11" s="38"/>
      <c r="BF11" s="24"/>
      <c r="BG11" s="24"/>
      <c r="BH11" s="24"/>
      <c r="BI11" s="24"/>
      <c r="BJ11" s="24"/>
      <c r="BK11" s="24"/>
      <c r="BL11" s="24"/>
      <c r="BM11" s="24"/>
      <c r="BN11" s="24"/>
      <c r="BO11" s="24"/>
      <c r="BP11" s="24"/>
      <c r="BQ11" s="24"/>
      <c r="BR11" s="24"/>
      <c r="BS11" s="24"/>
      <c r="BT11" s="24"/>
      <c r="BU11" s="24"/>
      <c r="BV11" s="24"/>
      <c r="BW11" s="24"/>
      <c r="BX11" s="41"/>
      <c r="BY11" s="24"/>
      <c r="BZ11" s="24"/>
      <c r="CA11" s="24"/>
      <c r="CB11" s="24"/>
      <c r="CC11" s="39"/>
      <c r="CD11" s="24"/>
      <c r="CE11" s="24"/>
      <c r="CF11" s="24"/>
      <c r="CG11" s="24"/>
      <c r="CH11" s="24"/>
      <c r="CI11" s="24"/>
      <c r="CJ11" s="24"/>
      <c r="CK11" s="24"/>
      <c r="CL11" s="24"/>
      <c r="CM11" s="24"/>
      <c r="CN11" s="24"/>
      <c r="CO11" s="24"/>
      <c r="CP11" s="42">
        <v>1</v>
      </c>
      <c r="CQ11" s="24"/>
      <c r="CR11" s="24"/>
      <c r="CS11" s="24"/>
      <c r="CT11" s="24"/>
      <c r="CU11" s="24"/>
      <c r="CV11" s="24"/>
      <c r="CW11" s="24"/>
      <c r="CX11" s="24"/>
      <c r="CY11" s="24"/>
      <c r="CZ11" s="24"/>
      <c r="DA11" s="24"/>
      <c r="DB11" s="24"/>
      <c r="DC11" s="24"/>
      <c r="DD11" s="24"/>
      <c r="DE11" s="24"/>
      <c r="DF11" s="24"/>
      <c r="DG11" s="24"/>
      <c r="DH11" s="24"/>
      <c r="DI11" s="24"/>
      <c r="DJ11" s="24"/>
      <c r="DK11" s="41">
        <v>1</v>
      </c>
      <c r="DL11" s="24"/>
      <c r="DM11" s="41">
        <v>1</v>
      </c>
      <c r="DN11" s="24"/>
      <c r="DO11" s="38"/>
      <c r="DP11" s="24"/>
      <c r="DQ11" s="24"/>
      <c r="DR11" s="24"/>
      <c r="DS11" s="24"/>
      <c r="DT11" s="24"/>
      <c r="DU11" s="24"/>
      <c r="DV11" s="24"/>
      <c r="DW11" s="24"/>
      <c r="FQ11" s="25"/>
    </row>
    <row r="12" spans="1:173" s="22" customFormat="1" ht="15.75" x14ac:dyDescent="0.25">
      <c r="A12" s="21"/>
      <c r="B12" s="35">
        <v>14063</v>
      </c>
      <c r="C12" s="36" t="s">
        <v>331</v>
      </c>
      <c r="D12"/>
      <c r="E12"/>
      <c r="F12"/>
      <c r="G12"/>
      <c r="H12"/>
      <c r="I12"/>
      <c r="J12"/>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4"/>
      <c r="AR12" s="24"/>
      <c r="AS12" s="24"/>
      <c r="AT12" s="39" t="s">
        <v>253</v>
      </c>
      <c r="AU12" s="24"/>
      <c r="AV12" s="24"/>
      <c r="AW12" s="24"/>
      <c r="AX12" s="24"/>
      <c r="AY12" s="41"/>
      <c r="AZ12" s="41"/>
      <c r="BA12" s="24"/>
      <c r="BB12" s="41"/>
      <c r="BC12" s="41">
        <v>1</v>
      </c>
      <c r="BD12" s="41"/>
      <c r="BE12" s="38"/>
      <c r="BF12" s="24"/>
      <c r="BG12" s="24"/>
      <c r="BH12" s="24"/>
      <c r="BI12" s="24"/>
      <c r="BJ12" s="24"/>
      <c r="BK12" s="24"/>
      <c r="BL12" s="24"/>
      <c r="BM12" s="24"/>
      <c r="BN12" s="24"/>
      <c r="BO12" s="24"/>
      <c r="BP12" s="24"/>
      <c r="BQ12" s="24"/>
      <c r="BR12" s="24"/>
      <c r="BS12" s="24"/>
      <c r="BT12" s="24"/>
      <c r="BU12" s="24"/>
      <c r="BV12" s="24"/>
      <c r="BW12" s="24"/>
      <c r="BX12" s="41">
        <v>1</v>
      </c>
      <c r="BY12" s="24"/>
      <c r="BZ12" s="24"/>
      <c r="CA12" s="24"/>
      <c r="CB12" s="24"/>
      <c r="CC12" s="39"/>
      <c r="CD12" s="24"/>
      <c r="CE12" s="24"/>
      <c r="CF12" s="24"/>
      <c r="CG12" s="24"/>
      <c r="CH12" s="24"/>
      <c r="CI12" s="24"/>
      <c r="CJ12" s="24"/>
      <c r="CK12" s="24"/>
      <c r="CL12" s="24"/>
      <c r="CM12" s="24"/>
      <c r="CN12" s="24"/>
      <c r="CO12" s="24"/>
      <c r="CP12" s="42"/>
      <c r="CQ12" s="24"/>
      <c r="CR12" s="24"/>
      <c r="CS12" s="24"/>
      <c r="CT12" s="24"/>
      <c r="CU12" s="24"/>
      <c r="CV12" s="24"/>
      <c r="CW12" s="24"/>
      <c r="CX12" s="24"/>
      <c r="CY12" s="24"/>
      <c r="CZ12" s="24"/>
      <c r="DA12" s="24"/>
      <c r="DB12" s="24"/>
      <c r="DC12" s="24"/>
      <c r="DD12" s="24"/>
      <c r="DE12" s="24"/>
      <c r="DF12" s="24"/>
      <c r="DG12" s="24"/>
      <c r="DH12" s="24"/>
      <c r="DI12" s="24"/>
      <c r="DJ12" s="24"/>
      <c r="DK12" s="41">
        <v>1</v>
      </c>
      <c r="DL12" s="24"/>
      <c r="DM12" s="41"/>
      <c r="DN12" s="24"/>
      <c r="DO12" s="38"/>
      <c r="DP12" s="24"/>
      <c r="DQ12" s="24"/>
      <c r="DR12" s="24"/>
      <c r="DS12" s="24"/>
      <c r="DT12" s="24"/>
      <c r="DU12" s="24"/>
      <c r="DV12" s="24"/>
      <c r="DW12" s="24"/>
      <c r="FQ12" s="25"/>
    </row>
    <row r="13" spans="1:173" s="22" customFormat="1" ht="15.75" x14ac:dyDescent="0.25">
      <c r="A13" s="21"/>
      <c r="B13" s="35">
        <v>14111</v>
      </c>
      <c r="C13" s="36" t="s">
        <v>331</v>
      </c>
      <c r="D13"/>
      <c r="E13"/>
      <c r="F13"/>
      <c r="G13"/>
      <c r="H13"/>
      <c r="I13"/>
      <c r="J1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4"/>
      <c r="AR13" s="24"/>
      <c r="AS13" s="24"/>
      <c r="AT13" s="39" t="s">
        <v>253</v>
      </c>
      <c r="AU13" s="24"/>
      <c r="AV13" s="24"/>
      <c r="AW13" s="24"/>
      <c r="AX13" s="24"/>
      <c r="AY13" s="41">
        <v>1</v>
      </c>
      <c r="AZ13" s="41"/>
      <c r="BA13" s="24"/>
      <c r="BB13" s="41">
        <v>1</v>
      </c>
      <c r="BC13" s="41"/>
      <c r="BD13" s="41"/>
      <c r="BE13" s="38"/>
      <c r="BF13" s="24"/>
      <c r="BG13" s="24"/>
      <c r="BH13" s="24"/>
      <c r="BI13" s="24"/>
      <c r="BJ13" s="24"/>
      <c r="BK13" s="24"/>
      <c r="BL13" s="24"/>
      <c r="BM13" s="24"/>
      <c r="BN13" s="24"/>
      <c r="BO13" s="24"/>
      <c r="BP13" s="24"/>
      <c r="BQ13" s="24"/>
      <c r="BR13" s="24"/>
      <c r="BS13" s="24"/>
      <c r="BT13" s="24"/>
      <c r="BU13" s="24"/>
      <c r="BV13" s="24"/>
      <c r="BW13" s="24"/>
      <c r="BX13" s="41"/>
      <c r="BY13" s="24"/>
      <c r="BZ13" s="24"/>
      <c r="CA13" s="24"/>
      <c r="CB13" s="24"/>
      <c r="CC13" s="39"/>
      <c r="CD13" s="24"/>
      <c r="CE13" s="24"/>
      <c r="CF13" s="24"/>
      <c r="CG13" s="24"/>
      <c r="CH13" s="24"/>
      <c r="CI13" s="24"/>
      <c r="CJ13" s="24"/>
      <c r="CK13" s="24"/>
      <c r="CL13" s="24"/>
      <c r="CM13" s="24"/>
      <c r="CN13" s="24"/>
      <c r="CO13" s="24"/>
      <c r="CP13" s="42"/>
      <c r="CQ13" s="24"/>
      <c r="CR13" s="24"/>
      <c r="CS13" s="24"/>
      <c r="CT13" s="24"/>
      <c r="CU13" s="24"/>
      <c r="CV13" s="24"/>
      <c r="CW13" s="24"/>
      <c r="CX13" s="24"/>
      <c r="CY13" s="24"/>
      <c r="CZ13" s="24"/>
      <c r="DA13" s="24"/>
      <c r="DB13" s="24"/>
      <c r="DC13" s="24"/>
      <c r="DD13" s="24"/>
      <c r="DE13" s="24"/>
      <c r="DF13" s="24"/>
      <c r="DG13" s="24"/>
      <c r="DH13" s="24"/>
      <c r="DI13" s="24"/>
      <c r="DJ13" s="24"/>
      <c r="DK13" s="41"/>
      <c r="DL13" s="24"/>
      <c r="DM13" s="41"/>
      <c r="DN13" s="24"/>
      <c r="DO13" s="38"/>
      <c r="DP13" s="24"/>
      <c r="DQ13" s="24"/>
      <c r="DR13" s="24"/>
      <c r="DS13" s="24"/>
      <c r="DT13" s="24"/>
      <c r="DU13" s="24"/>
      <c r="DV13" s="24"/>
      <c r="DW13" s="24"/>
      <c r="FQ13" s="25"/>
    </row>
    <row r="14" spans="1:173" s="22" customFormat="1" ht="15.75" x14ac:dyDescent="0.25">
      <c r="A14" s="21"/>
      <c r="B14" s="35">
        <v>14134</v>
      </c>
      <c r="C14" s="36" t="s">
        <v>331</v>
      </c>
      <c r="D14"/>
      <c r="E14"/>
      <c r="F14"/>
      <c r="G14"/>
      <c r="H14"/>
      <c r="I14"/>
      <c r="J14"/>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4"/>
      <c r="AQ14" s="24"/>
      <c r="AR14" s="24"/>
      <c r="AS14" s="24"/>
      <c r="AT14" s="39" t="s">
        <v>253</v>
      </c>
      <c r="AU14" s="24"/>
      <c r="AV14" s="24"/>
      <c r="AW14" s="24"/>
      <c r="AX14" s="24"/>
      <c r="AY14" s="41"/>
      <c r="AZ14" s="41"/>
      <c r="BA14" s="24"/>
      <c r="BB14" s="41"/>
      <c r="BC14" s="41">
        <v>1</v>
      </c>
      <c r="BD14" s="41"/>
      <c r="BE14" s="38"/>
      <c r="BF14" s="24"/>
      <c r="BG14" s="24"/>
      <c r="BH14" s="24"/>
      <c r="BI14" s="24"/>
      <c r="BJ14" s="24"/>
      <c r="BK14" s="24"/>
      <c r="BL14" s="24"/>
      <c r="BM14" s="24"/>
      <c r="BN14" s="24"/>
      <c r="BO14" s="24"/>
      <c r="BP14" s="24"/>
      <c r="BQ14" s="24"/>
      <c r="BR14" s="24"/>
      <c r="BS14" s="24"/>
      <c r="BT14" s="24"/>
      <c r="BU14" s="24"/>
      <c r="BV14" s="24"/>
      <c r="BW14" s="24"/>
      <c r="BX14" s="41">
        <v>1</v>
      </c>
      <c r="BY14" s="24"/>
      <c r="BZ14" s="24"/>
      <c r="CA14" s="24"/>
      <c r="CB14" s="24"/>
      <c r="CC14" s="39"/>
      <c r="CD14" s="24"/>
      <c r="CE14" s="24"/>
      <c r="CF14" s="24"/>
      <c r="CG14" s="24"/>
      <c r="CH14" s="24"/>
      <c r="CI14" s="24"/>
      <c r="CJ14" s="24"/>
      <c r="CK14" s="24"/>
      <c r="CL14" s="24"/>
      <c r="CM14" s="24"/>
      <c r="CN14" s="24"/>
      <c r="CO14" s="24"/>
      <c r="CP14" s="42"/>
      <c r="CQ14" s="24"/>
      <c r="CR14" s="24"/>
      <c r="CS14" s="24"/>
      <c r="CT14" s="24"/>
      <c r="CU14" s="24"/>
      <c r="CV14" s="24"/>
      <c r="CW14" s="24"/>
      <c r="CX14" s="24"/>
      <c r="CY14" s="24"/>
      <c r="CZ14" s="24"/>
      <c r="DA14" s="24"/>
      <c r="DB14" s="24"/>
      <c r="DC14" s="24"/>
      <c r="DD14" s="24"/>
      <c r="DE14" s="24"/>
      <c r="DF14" s="24"/>
      <c r="DG14" s="24"/>
      <c r="DH14" s="24"/>
      <c r="DI14" s="24"/>
      <c r="DJ14" s="24"/>
      <c r="DK14" s="41"/>
      <c r="DL14" s="24"/>
      <c r="DM14" s="41"/>
      <c r="DN14" s="24"/>
      <c r="DO14" s="38"/>
      <c r="DP14" s="24"/>
      <c r="DQ14" s="24"/>
      <c r="DR14" s="24"/>
      <c r="DS14" s="24"/>
      <c r="DT14" s="24"/>
      <c r="DU14" s="24"/>
      <c r="DV14" s="24"/>
      <c r="DW14" s="24"/>
      <c r="FQ14" s="25"/>
    </row>
    <row r="15" spans="1:173" s="22" customFormat="1" ht="15.75" x14ac:dyDescent="0.25">
      <c r="A15" s="21"/>
      <c r="B15" s="35">
        <v>14152</v>
      </c>
      <c r="C15" s="36" t="s">
        <v>331</v>
      </c>
      <c r="D15"/>
      <c r="E15"/>
      <c r="F15"/>
      <c r="G15"/>
      <c r="H15"/>
      <c r="I15"/>
      <c r="J15"/>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4"/>
      <c r="AR15" s="24"/>
      <c r="AS15" s="24"/>
      <c r="AT15" s="39">
        <v>1</v>
      </c>
      <c r="AU15" s="24"/>
      <c r="AV15" s="24"/>
      <c r="AW15" s="24"/>
      <c r="AX15" s="24"/>
      <c r="AY15" s="41">
        <v>1</v>
      </c>
      <c r="AZ15" s="41"/>
      <c r="BA15" s="24"/>
      <c r="BB15" s="41"/>
      <c r="BC15" s="41"/>
      <c r="BD15" s="41"/>
      <c r="BE15" s="38">
        <v>1</v>
      </c>
      <c r="BF15" s="24"/>
      <c r="BG15" s="24"/>
      <c r="BH15" s="24"/>
      <c r="BI15" s="24"/>
      <c r="BJ15" s="24"/>
      <c r="BK15" s="24"/>
      <c r="BL15" s="24"/>
      <c r="BM15" s="24"/>
      <c r="BN15" s="24"/>
      <c r="BO15" s="24"/>
      <c r="BP15" s="24"/>
      <c r="BQ15" s="24"/>
      <c r="BR15" s="24"/>
      <c r="BS15" s="24"/>
      <c r="BT15" s="24"/>
      <c r="BU15" s="24"/>
      <c r="BV15" s="24"/>
      <c r="BW15" s="24"/>
      <c r="BX15" s="41">
        <v>1</v>
      </c>
      <c r="BY15" s="24"/>
      <c r="BZ15" s="24"/>
      <c r="CA15" s="24"/>
      <c r="CB15" s="24"/>
      <c r="CC15" s="39">
        <v>1</v>
      </c>
      <c r="CD15" s="24"/>
      <c r="CE15" s="24"/>
      <c r="CF15" s="24"/>
      <c r="CG15" s="24"/>
      <c r="CH15" s="24"/>
      <c r="CI15" s="24"/>
      <c r="CJ15" s="24"/>
      <c r="CK15" s="24"/>
      <c r="CL15" s="24"/>
      <c r="CM15" s="24"/>
      <c r="CN15" s="24"/>
      <c r="CO15" s="24"/>
      <c r="CP15" s="42">
        <v>1</v>
      </c>
      <c r="CQ15" s="24"/>
      <c r="CR15" s="24"/>
      <c r="CS15" s="24"/>
      <c r="CT15" s="24"/>
      <c r="CU15" s="24"/>
      <c r="CV15" s="24"/>
      <c r="CW15" s="24"/>
      <c r="CX15" s="24"/>
      <c r="CY15" s="24"/>
      <c r="CZ15" s="24"/>
      <c r="DA15" s="24"/>
      <c r="DB15" s="24"/>
      <c r="DC15" s="24"/>
      <c r="DD15" s="24"/>
      <c r="DE15" s="24"/>
      <c r="DF15" s="24"/>
      <c r="DG15" s="24"/>
      <c r="DH15" s="24"/>
      <c r="DI15" s="24"/>
      <c r="DJ15" s="24"/>
      <c r="DK15" s="41">
        <v>1</v>
      </c>
      <c r="DL15" s="24"/>
      <c r="DM15" s="41">
        <v>1</v>
      </c>
      <c r="DN15" s="24"/>
      <c r="DO15" s="38">
        <v>1</v>
      </c>
      <c r="DP15" s="24"/>
      <c r="DQ15" s="24"/>
      <c r="DR15" s="24"/>
      <c r="DS15" s="24"/>
      <c r="DT15" s="24"/>
      <c r="DU15" s="24"/>
      <c r="DV15" s="24"/>
      <c r="DW15" s="24"/>
      <c r="FQ15" s="25"/>
    </row>
    <row r="16" spans="1:173" s="22" customFormat="1" ht="15.75" x14ac:dyDescent="0.25">
      <c r="A16" s="21"/>
      <c r="B16" s="35">
        <v>14183</v>
      </c>
      <c r="C16" s="36" t="s">
        <v>331</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39" t="s">
        <v>253</v>
      </c>
      <c r="AU16" s="24"/>
      <c r="AV16" s="24"/>
      <c r="AW16" s="24"/>
      <c r="AX16" s="24"/>
      <c r="AY16" s="41"/>
      <c r="AZ16" s="41"/>
      <c r="BA16" s="24"/>
      <c r="BB16" s="41"/>
      <c r="BC16" s="41">
        <v>1</v>
      </c>
      <c r="BD16" s="41"/>
      <c r="BE16" s="38"/>
      <c r="BF16" s="24"/>
      <c r="BG16" s="24"/>
      <c r="BH16" s="24"/>
      <c r="BI16" s="24"/>
      <c r="BJ16" s="24"/>
      <c r="BK16" s="24"/>
      <c r="BL16" s="24"/>
      <c r="BM16" s="24"/>
      <c r="BN16" s="24"/>
      <c r="BO16" s="24"/>
      <c r="BP16" s="24"/>
      <c r="BQ16" s="24"/>
      <c r="BR16" s="24"/>
      <c r="BS16" s="24"/>
      <c r="BT16" s="24"/>
      <c r="BU16" s="24"/>
      <c r="BV16" s="24"/>
      <c r="BW16" s="24"/>
      <c r="BX16" s="41">
        <v>1</v>
      </c>
      <c r="BY16" s="24"/>
      <c r="BZ16" s="24"/>
      <c r="CA16" s="24"/>
      <c r="CB16" s="24"/>
      <c r="CC16" s="39"/>
      <c r="CD16" s="24"/>
      <c r="CE16" s="24"/>
      <c r="CF16" s="24"/>
      <c r="CG16" s="24"/>
      <c r="CH16" s="24"/>
      <c r="CI16" s="24"/>
      <c r="CJ16" s="24"/>
      <c r="CK16" s="24"/>
      <c r="CL16" s="24"/>
      <c r="CM16" s="24"/>
      <c r="CN16" s="24"/>
      <c r="CO16" s="24"/>
      <c r="CP16" s="42">
        <v>1</v>
      </c>
      <c r="CQ16" s="24"/>
      <c r="CR16" s="24"/>
      <c r="CS16" s="24"/>
      <c r="CT16" s="24"/>
      <c r="CU16" s="24"/>
      <c r="CV16" s="24"/>
      <c r="CW16" s="24"/>
      <c r="CX16" s="24"/>
      <c r="CY16" s="24"/>
      <c r="CZ16" s="24"/>
      <c r="DA16" s="24"/>
      <c r="DB16" s="24"/>
      <c r="DC16" s="24"/>
      <c r="DD16" s="24"/>
      <c r="DE16" s="24"/>
      <c r="DF16" s="24"/>
      <c r="DG16" s="24"/>
      <c r="DH16" s="24"/>
      <c r="DI16" s="24"/>
      <c r="DJ16" s="24"/>
      <c r="DK16" s="41"/>
      <c r="DL16" s="24"/>
      <c r="DM16" s="41"/>
      <c r="DN16" s="24"/>
      <c r="DO16" s="38"/>
      <c r="DP16" s="24"/>
      <c r="DQ16" s="24"/>
      <c r="DR16" s="24"/>
      <c r="DS16" s="24"/>
      <c r="DT16" s="24"/>
      <c r="DU16" s="24"/>
      <c r="DV16" s="24"/>
      <c r="DW16" s="24"/>
      <c r="FQ16" s="25"/>
    </row>
    <row r="17" spans="1:173" s="22" customFormat="1" ht="15.75" x14ac:dyDescent="0.25">
      <c r="A17" s="21"/>
      <c r="B17" s="35">
        <v>14253</v>
      </c>
      <c r="C17" s="36" t="s">
        <v>331</v>
      </c>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39" t="s">
        <v>253</v>
      </c>
      <c r="AU17" s="24"/>
      <c r="AV17" s="24"/>
      <c r="AW17" s="24"/>
      <c r="AX17" s="24"/>
      <c r="AY17" s="41"/>
      <c r="AZ17" s="41"/>
      <c r="BA17" s="24"/>
      <c r="BB17" s="41">
        <v>1</v>
      </c>
      <c r="BC17" s="41"/>
      <c r="BD17" s="41">
        <v>1</v>
      </c>
      <c r="BE17" s="38"/>
      <c r="BF17" s="24"/>
      <c r="BG17" s="24"/>
      <c r="BH17" s="24"/>
      <c r="BI17" s="24"/>
      <c r="BJ17" s="24"/>
      <c r="BK17" s="24"/>
      <c r="BL17" s="24"/>
      <c r="BM17" s="24"/>
      <c r="BN17" s="24"/>
      <c r="BO17" s="24"/>
      <c r="BP17" s="24"/>
      <c r="BQ17" s="24"/>
      <c r="BR17" s="24"/>
      <c r="BS17" s="24"/>
      <c r="BT17" s="24"/>
      <c r="BU17" s="24"/>
      <c r="BV17" s="24"/>
      <c r="BW17" s="24"/>
      <c r="BX17" s="41">
        <v>1</v>
      </c>
      <c r="BY17" s="24"/>
      <c r="BZ17" s="24"/>
      <c r="CA17" s="24"/>
      <c r="CB17" s="24"/>
      <c r="CC17" s="39"/>
      <c r="CD17" s="24"/>
      <c r="CE17" s="24"/>
      <c r="CF17" s="24"/>
      <c r="CG17" s="24"/>
      <c r="CH17" s="24"/>
      <c r="CI17" s="24"/>
      <c r="CJ17" s="24"/>
      <c r="CK17" s="24"/>
      <c r="CL17" s="24"/>
      <c r="CM17" s="24"/>
      <c r="CN17" s="24"/>
      <c r="CO17" s="24"/>
      <c r="CP17" s="42"/>
      <c r="CQ17" s="24"/>
      <c r="CR17" s="24"/>
      <c r="CS17" s="24"/>
      <c r="CT17" s="24"/>
      <c r="CU17" s="24"/>
      <c r="CV17" s="24"/>
      <c r="CW17" s="24"/>
      <c r="CX17" s="24"/>
      <c r="CY17" s="24"/>
      <c r="CZ17" s="24"/>
      <c r="DA17" s="24"/>
      <c r="DB17" s="24"/>
      <c r="DC17" s="24"/>
      <c r="DD17" s="24"/>
      <c r="DE17" s="24"/>
      <c r="DF17" s="24"/>
      <c r="DG17" s="24"/>
      <c r="DH17" s="24"/>
      <c r="DI17" s="24"/>
      <c r="DJ17" s="24"/>
      <c r="DK17" s="41"/>
      <c r="DL17" s="24"/>
      <c r="DM17" s="41"/>
      <c r="DN17" s="24"/>
      <c r="DO17" s="38"/>
      <c r="DP17" s="24"/>
      <c r="DQ17" s="24"/>
      <c r="DR17" s="24"/>
      <c r="DS17" s="24"/>
      <c r="DT17" s="24"/>
      <c r="DU17" s="24"/>
      <c r="DV17" s="24"/>
      <c r="DW17" s="24"/>
      <c r="FQ17" s="25"/>
    </row>
    <row r="18" spans="1:173" s="22" customFormat="1" ht="15.75" x14ac:dyDescent="0.25">
      <c r="A18" s="21"/>
      <c r="B18" s="35">
        <v>15046</v>
      </c>
      <c r="C18" s="36" t="s">
        <v>331</v>
      </c>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39" t="s">
        <v>253</v>
      </c>
      <c r="AU18" s="24"/>
      <c r="AV18" s="24"/>
      <c r="AW18" s="24"/>
      <c r="AX18" s="24"/>
      <c r="AY18" s="41"/>
      <c r="AZ18" s="41"/>
      <c r="BA18" s="24"/>
      <c r="BB18" s="41">
        <v>1</v>
      </c>
      <c r="BC18" s="41"/>
      <c r="BD18" s="41"/>
      <c r="BE18" s="38"/>
      <c r="BF18" s="24"/>
      <c r="BG18" s="24"/>
      <c r="BH18" s="24"/>
      <c r="BI18" s="24"/>
      <c r="BJ18" s="24"/>
      <c r="BK18" s="24"/>
      <c r="BL18" s="24"/>
      <c r="BM18" s="24"/>
      <c r="BN18" s="24"/>
      <c r="BO18" s="24"/>
      <c r="BP18" s="24"/>
      <c r="BQ18" s="24"/>
      <c r="BR18" s="24"/>
      <c r="BS18" s="24"/>
      <c r="BT18" s="24"/>
      <c r="BU18" s="24"/>
      <c r="BV18" s="24"/>
      <c r="BW18" s="24"/>
      <c r="BX18" s="41"/>
      <c r="BY18" s="24"/>
      <c r="BZ18" s="24"/>
      <c r="CA18" s="24"/>
      <c r="CB18" s="24"/>
      <c r="CC18" s="39"/>
      <c r="CD18" s="24"/>
      <c r="CE18" s="24"/>
      <c r="CF18" s="24"/>
      <c r="CG18" s="24"/>
      <c r="CH18" s="24"/>
      <c r="CI18" s="24"/>
      <c r="CJ18" s="24"/>
      <c r="CK18" s="24"/>
      <c r="CL18" s="24"/>
      <c r="CM18" s="24"/>
      <c r="CN18" s="24"/>
      <c r="CO18" s="24"/>
      <c r="CP18" s="42"/>
      <c r="CQ18" s="24"/>
      <c r="CR18" s="24"/>
      <c r="CS18" s="24"/>
      <c r="CT18" s="24"/>
      <c r="CU18" s="24"/>
      <c r="CV18" s="24"/>
      <c r="CW18" s="24"/>
      <c r="CX18" s="24"/>
      <c r="CY18" s="24"/>
      <c r="CZ18" s="24"/>
      <c r="DA18" s="24"/>
      <c r="DB18" s="24"/>
      <c r="DC18" s="24"/>
      <c r="DD18" s="24"/>
      <c r="DE18" s="24"/>
      <c r="DF18" s="24"/>
      <c r="DG18" s="24"/>
      <c r="DH18" s="24"/>
      <c r="DI18" s="24"/>
      <c r="DJ18" s="24"/>
      <c r="DK18" s="41"/>
      <c r="DL18" s="24"/>
      <c r="DM18" s="41"/>
      <c r="DN18" s="24"/>
      <c r="DO18" s="38"/>
      <c r="DP18" s="24"/>
      <c r="DQ18" s="24"/>
      <c r="DR18" s="24"/>
      <c r="DS18" s="24"/>
      <c r="DT18" s="24"/>
      <c r="DU18" s="24"/>
      <c r="DV18" s="24"/>
      <c r="DW18" s="24"/>
      <c r="FQ18" s="25"/>
    </row>
    <row r="19" spans="1:173" s="22" customFormat="1" ht="15.75" x14ac:dyDescent="0.25">
      <c r="A19" s="21"/>
      <c r="B19" s="35">
        <v>15133</v>
      </c>
      <c r="C19" s="36" t="s">
        <v>331</v>
      </c>
      <c r="D19"/>
      <c r="E19"/>
      <c r="F19"/>
      <c r="G19"/>
      <c r="H19"/>
      <c r="I19"/>
      <c r="J19"/>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39" t="s">
        <v>253</v>
      </c>
      <c r="AU19" s="24"/>
      <c r="AV19" s="24"/>
      <c r="AW19" s="24"/>
      <c r="AX19" s="24"/>
      <c r="AY19" s="41">
        <v>1</v>
      </c>
      <c r="AZ19" s="41"/>
      <c r="BA19" s="24"/>
      <c r="BB19" s="41">
        <v>1</v>
      </c>
      <c r="BC19" s="41"/>
      <c r="BD19" s="41"/>
      <c r="BE19" s="38"/>
      <c r="BF19" s="24"/>
      <c r="BG19" s="24"/>
      <c r="BH19" s="24"/>
      <c r="BI19" s="24"/>
      <c r="BJ19" s="24"/>
      <c r="BK19" s="24"/>
      <c r="BL19" s="24"/>
      <c r="BM19" s="24"/>
      <c r="BN19" s="24"/>
      <c r="BO19" s="24"/>
      <c r="BP19" s="24"/>
      <c r="BQ19" s="24"/>
      <c r="BR19" s="24"/>
      <c r="BS19" s="24"/>
      <c r="BT19" s="24"/>
      <c r="BU19" s="24"/>
      <c r="BV19" s="24"/>
      <c r="BW19" s="24"/>
      <c r="BX19" s="41"/>
      <c r="BY19" s="24"/>
      <c r="BZ19" s="24"/>
      <c r="CA19" s="24"/>
      <c r="CB19" s="24"/>
      <c r="CC19" s="39"/>
      <c r="CD19" s="24"/>
      <c r="CE19" s="24"/>
      <c r="CF19" s="24"/>
      <c r="CG19" s="24"/>
      <c r="CH19" s="24"/>
      <c r="CI19" s="24"/>
      <c r="CJ19" s="24"/>
      <c r="CK19" s="24"/>
      <c r="CL19" s="24"/>
      <c r="CM19" s="24"/>
      <c r="CN19" s="24"/>
      <c r="CO19" s="24"/>
      <c r="CP19" s="42"/>
      <c r="CQ19" s="24"/>
      <c r="CR19" s="24"/>
      <c r="CS19" s="24"/>
      <c r="CT19" s="24"/>
      <c r="CU19" s="24"/>
      <c r="CV19" s="24"/>
      <c r="CW19" s="24"/>
      <c r="CX19" s="24"/>
      <c r="CY19" s="24"/>
      <c r="CZ19" s="24"/>
      <c r="DA19" s="24"/>
      <c r="DB19" s="24"/>
      <c r="DC19" s="24"/>
      <c r="DD19" s="24"/>
      <c r="DE19" s="24"/>
      <c r="DF19" s="24"/>
      <c r="DG19" s="24"/>
      <c r="DH19" s="24"/>
      <c r="DI19" s="24"/>
      <c r="DJ19" s="24"/>
      <c r="DK19" s="41"/>
      <c r="DL19" s="24"/>
      <c r="DM19" s="41"/>
      <c r="DN19" s="24"/>
      <c r="DO19" s="38"/>
      <c r="DP19" s="24"/>
      <c r="DQ19" s="24"/>
      <c r="DR19" s="24"/>
      <c r="DS19" s="24"/>
      <c r="DT19" s="24"/>
      <c r="DU19" s="24"/>
      <c r="DV19" s="24"/>
      <c r="DW19" s="24"/>
      <c r="FQ19" s="25"/>
    </row>
    <row r="20" spans="1:173" s="22" customFormat="1" ht="15.75" x14ac:dyDescent="0.25">
      <c r="A20" s="21"/>
      <c r="B20" s="35">
        <v>15149</v>
      </c>
      <c r="C20" s="36" t="s">
        <v>331</v>
      </c>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39" t="s">
        <v>253</v>
      </c>
      <c r="AU20" s="24"/>
      <c r="AV20" s="24"/>
      <c r="AW20" s="24"/>
      <c r="AX20" s="24"/>
      <c r="AY20" s="41"/>
      <c r="AZ20" s="41">
        <v>1</v>
      </c>
      <c r="BA20" s="24"/>
      <c r="BB20" s="41"/>
      <c r="BC20" s="41"/>
      <c r="BD20" s="41"/>
      <c r="BE20" s="38"/>
      <c r="BF20" s="24"/>
      <c r="BG20" s="24"/>
      <c r="BH20" s="24"/>
      <c r="BI20" s="24"/>
      <c r="BJ20" s="24"/>
      <c r="BK20" s="24"/>
      <c r="BL20" s="24"/>
      <c r="BM20" s="24"/>
      <c r="BN20" s="24"/>
      <c r="BO20" s="24"/>
      <c r="BP20" s="24"/>
      <c r="BQ20" s="24"/>
      <c r="BR20" s="24"/>
      <c r="BS20" s="24"/>
      <c r="BT20" s="24"/>
      <c r="BU20" s="24"/>
      <c r="BV20" s="24"/>
      <c r="BW20" s="24"/>
      <c r="BX20" s="41">
        <v>1</v>
      </c>
      <c r="BY20" s="24"/>
      <c r="BZ20" s="24"/>
      <c r="CA20" s="24"/>
      <c r="CB20" s="24"/>
      <c r="CC20" s="39">
        <v>1</v>
      </c>
      <c r="CD20" s="24"/>
      <c r="CE20" s="24"/>
      <c r="CF20" s="24"/>
      <c r="CG20" s="24"/>
      <c r="CH20" s="24"/>
      <c r="CI20" s="24"/>
      <c r="CJ20" s="24"/>
      <c r="CK20" s="24"/>
      <c r="CL20" s="24"/>
      <c r="CM20" s="24"/>
      <c r="CN20" s="24"/>
      <c r="CO20" s="24"/>
      <c r="CP20" s="42">
        <v>1</v>
      </c>
      <c r="CQ20" s="24"/>
      <c r="CR20" s="24"/>
      <c r="CS20" s="24"/>
      <c r="CT20" s="24"/>
      <c r="CU20" s="24"/>
      <c r="CV20" s="24"/>
      <c r="CW20" s="24"/>
      <c r="CX20" s="24"/>
      <c r="CY20" s="24"/>
      <c r="CZ20" s="24"/>
      <c r="DA20" s="24"/>
      <c r="DB20" s="24"/>
      <c r="DC20" s="24"/>
      <c r="DD20" s="24"/>
      <c r="DE20" s="24"/>
      <c r="DF20" s="24"/>
      <c r="DG20" s="24"/>
      <c r="DH20" s="24"/>
      <c r="DI20" s="24"/>
      <c r="DJ20" s="24"/>
      <c r="DK20" s="41"/>
      <c r="DL20" s="24"/>
      <c r="DM20" s="41"/>
      <c r="DN20" s="24"/>
      <c r="DO20" s="38"/>
      <c r="DP20" s="24"/>
      <c r="DQ20" s="24"/>
      <c r="DR20" s="24"/>
      <c r="DS20" s="24"/>
      <c r="DT20" s="24"/>
      <c r="DU20" s="24"/>
      <c r="DV20" s="24"/>
      <c r="DW20" s="24"/>
      <c r="DX20" s="24"/>
      <c r="DY20" s="24"/>
      <c r="FQ20" s="25"/>
    </row>
    <row r="21" spans="1:173" s="22" customFormat="1" ht="15.75" x14ac:dyDescent="0.25">
      <c r="A21" s="21"/>
      <c r="B21" s="35">
        <v>15153</v>
      </c>
      <c r="C21" s="36" t="s">
        <v>331</v>
      </c>
      <c r="D21"/>
      <c r="E21"/>
      <c r="F21"/>
      <c r="G21"/>
      <c r="H21"/>
      <c r="I21"/>
      <c r="J21"/>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4"/>
      <c r="AR21" s="24"/>
      <c r="AS21" s="24"/>
      <c r="AT21" s="39" t="s">
        <v>253</v>
      </c>
      <c r="AU21" s="24"/>
      <c r="AV21" s="24"/>
      <c r="AW21" s="24"/>
      <c r="AX21" s="24"/>
      <c r="AY21" s="41">
        <v>1</v>
      </c>
      <c r="AZ21" s="41">
        <v>1</v>
      </c>
      <c r="BA21" s="24"/>
      <c r="BB21" s="41"/>
      <c r="BC21" s="41"/>
      <c r="BD21" s="41"/>
      <c r="BE21" s="38">
        <v>1</v>
      </c>
      <c r="BF21" s="24"/>
      <c r="BG21" s="24"/>
      <c r="BH21" s="24"/>
      <c r="BI21" s="24"/>
      <c r="BJ21" s="24"/>
      <c r="BK21" s="24"/>
      <c r="BL21" s="24"/>
      <c r="BM21" s="24"/>
      <c r="BN21" s="24"/>
      <c r="BO21" s="24"/>
      <c r="BP21" s="24"/>
      <c r="BQ21" s="24"/>
      <c r="BR21" s="24"/>
      <c r="BS21" s="24"/>
      <c r="BT21" s="24"/>
      <c r="BU21" s="24"/>
      <c r="BV21" s="24"/>
      <c r="BW21" s="24"/>
      <c r="BX21" s="41">
        <v>1</v>
      </c>
      <c r="BY21" s="24"/>
      <c r="BZ21" s="24"/>
      <c r="CA21" s="24"/>
      <c r="CB21" s="24"/>
      <c r="CC21" s="39"/>
      <c r="CD21" s="24"/>
      <c r="CE21" s="24"/>
      <c r="CF21" s="24"/>
      <c r="CG21" s="24"/>
      <c r="CH21" s="24"/>
      <c r="CI21" s="24"/>
      <c r="CJ21" s="24"/>
      <c r="CK21" s="24"/>
      <c r="CL21" s="24"/>
      <c r="CM21" s="24"/>
      <c r="CN21" s="24"/>
      <c r="CO21" s="24"/>
      <c r="CP21" s="42"/>
      <c r="CQ21" s="24"/>
      <c r="CR21" s="24"/>
      <c r="CS21" s="24"/>
      <c r="CT21" s="24"/>
      <c r="CU21" s="24"/>
      <c r="CV21" s="24"/>
      <c r="CW21" s="24"/>
      <c r="CX21" s="24"/>
      <c r="CY21" s="24"/>
      <c r="CZ21" s="24"/>
      <c r="DA21" s="24"/>
      <c r="DB21" s="24"/>
      <c r="DC21" s="24"/>
      <c r="DD21" s="24"/>
      <c r="DE21" s="24"/>
      <c r="DF21" s="24"/>
      <c r="DG21" s="24"/>
      <c r="DH21" s="24"/>
      <c r="DI21" s="24"/>
      <c r="DJ21" s="24"/>
      <c r="DK21" s="41">
        <v>1</v>
      </c>
      <c r="DL21" s="24"/>
      <c r="DM21" s="41"/>
      <c r="DN21" s="24"/>
      <c r="DO21" s="38">
        <v>1</v>
      </c>
      <c r="DP21" s="24"/>
      <c r="DQ21" s="24"/>
      <c r="DR21" s="24"/>
      <c r="DS21" s="24"/>
      <c r="DT21" s="24"/>
      <c r="DU21" s="24"/>
      <c r="DV21" s="24"/>
      <c r="DW21" s="24"/>
      <c r="FQ21" s="25"/>
    </row>
    <row r="22" spans="1:173" s="22" customFormat="1" ht="15.75" x14ac:dyDescent="0.25">
      <c r="A22" s="21"/>
      <c r="B22" s="35">
        <v>15154</v>
      </c>
      <c r="C22" s="36" t="s">
        <v>331</v>
      </c>
      <c r="D22"/>
      <c r="E22"/>
      <c r="F22"/>
      <c r="G22"/>
      <c r="H22"/>
      <c r="I22"/>
      <c r="J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4"/>
      <c r="AR22" s="24"/>
      <c r="AS22" s="24"/>
      <c r="AT22" s="39" t="s">
        <v>253</v>
      </c>
      <c r="AU22" s="24"/>
      <c r="AV22" s="24"/>
      <c r="AW22" s="24"/>
      <c r="AX22" s="24"/>
      <c r="AY22" s="41">
        <v>1</v>
      </c>
      <c r="AZ22" s="41"/>
      <c r="BA22" s="24"/>
      <c r="BB22" s="41"/>
      <c r="BC22" s="41">
        <v>1</v>
      </c>
      <c r="BD22" s="41"/>
      <c r="BE22" s="38"/>
      <c r="BF22" s="24"/>
      <c r="BG22" s="24"/>
      <c r="BH22" s="24"/>
      <c r="BI22" s="24"/>
      <c r="BJ22" s="24"/>
      <c r="BK22" s="24"/>
      <c r="BL22" s="24"/>
      <c r="BM22" s="24"/>
      <c r="BN22" s="24"/>
      <c r="BO22" s="24"/>
      <c r="BP22" s="24"/>
      <c r="BQ22" s="24"/>
      <c r="BR22" s="24"/>
      <c r="BS22" s="24"/>
      <c r="BT22" s="24"/>
      <c r="BU22" s="24"/>
      <c r="BV22" s="24"/>
      <c r="BW22" s="24"/>
      <c r="BX22" s="41">
        <v>1</v>
      </c>
      <c r="BY22" s="24"/>
      <c r="BZ22" s="24"/>
      <c r="CA22" s="24"/>
      <c r="CB22" s="24"/>
      <c r="CC22" s="39"/>
      <c r="CD22" s="24"/>
      <c r="CE22" s="24"/>
      <c r="CF22" s="24"/>
      <c r="CG22" s="24"/>
      <c r="CH22" s="24"/>
      <c r="CI22" s="24"/>
      <c r="CJ22" s="24"/>
      <c r="CK22" s="24"/>
      <c r="CL22" s="24"/>
      <c r="CM22" s="24"/>
      <c r="CN22" s="24"/>
      <c r="CO22" s="24"/>
      <c r="CP22" s="42"/>
      <c r="CQ22" s="24"/>
      <c r="CR22" s="24"/>
      <c r="CS22" s="24"/>
      <c r="CT22" s="24"/>
      <c r="CU22" s="24"/>
      <c r="CV22" s="24"/>
      <c r="CW22" s="24"/>
      <c r="CX22" s="24"/>
      <c r="CY22" s="24"/>
      <c r="CZ22" s="24"/>
      <c r="DA22" s="24"/>
      <c r="DB22" s="24"/>
      <c r="DC22" s="24"/>
      <c r="DD22" s="24"/>
      <c r="DE22" s="24"/>
      <c r="DF22" s="24"/>
      <c r="DG22" s="24"/>
      <c r="DH22" s="24"/>
      <c r="DI22" s="24"/>
      <c r="DJ22" s="24"/>
      <c r="DK22" s="41">
        <v>1</v>
      </c>
      <c r="DL22" s="24"/>
      <c r="DM22" s="41"/>
      <c r="DN22" s="24"/>
      <c r="DO22" s="38"/>
      <c r="DP22" s="24"/>
      <c r="DQ22" s="24"/>
      <c r="DR22" s="24"/>
      <c r="DS22" s="24"/>
      <c r="DT22" s="24"/>
      <c r="DU22" s="24"/>
      <c r="DV22" s="24"/>
      <c r="DW22" s="24"/>
      <c r="FQ22" s="25"/>
    </row>
    <row r="23" spans="1:173" s="22" customFormat="1" ht="15.75" x14ac:dyDescent="0.25">
      <c r="A23" s="21"/>
      <c r="B23" s="35">
        <v>15190</v>
      </c>
      <c r="C23" s="36" t="s">
        <v>331</v>
      </c>
      <c r="D23"/>
      <c r="E23"/>
      <c r="F23"/>
      <c r="G23"/>
      <c r="H23"/>
      <c r="I23"/>
      <c r="J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4"/>
      <c r="AR23" s="24"/>
      <c r="AS23" s="24"/>
      <c r="AT23" s="39" t="s">
        <v>253</v>
      </c>
      <c r="AU23" s="24"/>
      <c r="AV23" s="24"/>
      <c r="AW23" s="24"/>
      <c r="AX23" s="24"/>
      <c r="AY23" s="41"/>
      <c r="AZ23" s="41"/>
      <c r="BA23" s="24"/>
      <c r="BB23" s="41"/>
      <c r="BC23" s="41"/>
      <c r="BD23" s="41"/>
      <c r="BE23" s="38">
        <v>1</v>
      </c>
      <c r="BF23" s="24"/>
      <c r="BG23" s="24"/>
      <c r="BH23" s="24"/>
      <c r="BI23" s="24"/>
      <c r="BJ23" s="24"/>
      <c r="BK23" s="24"/>
      <c r="BL23" s="24"/>
      <c r="BM23" s="24"/>
      <c r="BN23" s="24"/>
      <c r="BO23" s="24"/>
      <c r="BP23" s="24"/>
      <c r="BQ23" s="24"/>
      <c r="BR23" s="24"/>
      <c r="BS23" s="24"/>
      <c r="BT23" s="24"/>
      <c r="BU23" s="24"/>
      <c r="BV23" s="24"/>
      <c r="BW23" s="24"/>
      <c r="BX23" s="41"/>
      <c r="BY23" s="24"/>
      <c r="BZ23" s="24"/>
      <c r="CA23" s="24"/>
      <c r="CB23" s="24"/>
      <c r="CC23" s="39">
        <v>1</v>
      </c>
      <c r="CD23" s="24"/>
      <c r="CE23" s="24"/>
      <c r="CF23" s="24"/>
      <c r="CG23" s="24"/>
      <c r="CH23" s="24"/>
      <c r="CI23" s="24"/>
      <c r="CJ23" s="24"/>
      <c r="CK23" s="24"/>
      <c r="CL23" s="24"/>
      <c r="CM23" s="24"/>
      <c r="CN23" s="24"/>
      <c r="CO23" s="24"/>
      <c r="CP23" s="42"/>
      <c r="CQ23" s="24"/>
      <c r="CR23" s="24"/>
      <c r="CS23" s="24"/>
      <c r="CT23" s="24"/>
      <c r="CU23" s="24"/>
      <c r="CV23" s="24"/>
      <c r="CW23" s="24"/>
      <c r="CX23" s="24"/>
      <c r="CY23" s="24"/>
      <c r="CZ23" s="24"/>
      <c r="DA23" s="24"/>
      <c r="DB23" s="24"/>
      <c r="DC23" s="24"/>
      <c r="DD23" s="24"/>
      <c r="DE23" s="24"/>
      <c r="DF23" s="24"/>
      <c r="DG23" s="24"/>
      <c r="DH23" s="24"/>
      <c r="DI23" s="24"/>
      <c r="DJ23" s="24"/>
      <c r="DK23" s="41"/>
      <c r="DL23" s="24"/>
      <c r="DM23" s="41"/>
      <c r="DN23" s="24"/>
      <c r="DO23" s="38">
        <v>1</v>
      </c>
      <c r="DP23" s="24"/>
      <c r="DQ23" s="24"/>
      <c r="DR23" s="24"/>
      <c r="DS23" s="24"/>
      <c r="DT23" s="24"/>
      <c r="DU23" s="24"/>
      <c r="DV23" s="24"/>
      <c r="DW23" s="24"/>
      <c r="FQ23" s="25"/>
    </row>
    <row r="24" spans="1:173" s="22" customFormat="1" ht="15.75" x14ac:dyDescent="0.25">
      <c r="A24" s="21"/>
      <c r="B24" s="35">
        <v>16018</v>
      </c>
      <c r="C24" s="36" t="s">
        <v>331</v>
      </c>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4"/>
      <c r="AR24" s="24"/>
      <c r="AS24" s="24"/>
      <c r="AT24" s="39" t="s">
        <v>253</v>
      </c>
      <c r="AU24" s="24"/>
      <c r="AV24" s="24"/>
      <c r="AW24" s="24"/>
      <c r="AX24" s="24"/>
      <c r="AY24" s="41"/>
      <c r="AZ24" s="41"/>
      <c r="BA24" s="24"/>
      <c r="BB24" s="41">
        <v>1</v>
      </c>
      <c r="BC24" s="41">
        <v>1</v>
      </c>
      <c r="BD24" s="41"/>
      <c r="BE24" s="38"/>
      <c r="BF24" s="24"/>
      <c r="BG24" s="24"/>
      <c r="BH24" s="24"/>
      <c r="BI24" s="24"/>
      <c r="BJ24" s="24"/>
      <c r="BK24" s="24"/>
      <c r="BL24" s="24"/>
      <c r="BM24" s="24"/>
      <c r="BN24" s="24"/>
      <c r="BO24" s="24"/>
      <c r="BP24" s="24"/>
      <c r="BQ24" s="24"/>
      <c r="BR24" s="24"/>
      <c r="BS24" s="24"/>
      <c r="BT24" s="24"/>
      <c r="BU24" s="24"/>
      <c r="BV24" s="24"/>
      <c r="BW24" s="24"/>
      <c r="BX24" s="41"/>
      <c r="BY24" s="24"/>
      <c r="BZ24" s="24"/>
      <c r="CA24" s="24"/>
      <c r="CB24" s="24"/>
      <c r="CC24" s="39"/>
      <c r="CD24" s="24"/>
      <c r="CE24" s="24"/>
      <c r="CF24" s="24"/>
      <c r="CG24" s="24"/>
      <c r="CH24" s="24"/>
      <c r="CI24" s="24"/>
      <c r="CJ24" s="24"/>
      <c r="CK24" s="24"/>
      <c r="CL24" s="24"/>
      <c r="CM24" s="24"/>
      <c r="CN24" s="24"/>
      <c r="CO24" s="24"/>
      <c r="CP24" s="42"/>
      <c r="CQ24" s="24"/>
      <c r="CR24" s="24"/>
      <c r="CS24" s="24"/>
      <c r="CT24" s="24"/>
      <c r="CU24" s="24"/>
      <c r="CV24" s="24"/>
      <c r="CW24" s="24"/>
      <c r="CX24" s="24"/>
      <c r="CY24" s="24"/>
      <c r="CZ24" s="24"/>
      <c r="DA24" s="24"/>
      <c r="DB24" s="24"/>
      <c r="DC24" s="24"/>
      <c r="DD24" s="24"/>
      <c r="DE24" s="24"/>
      <c r="DF24" s="24"/>
      <c r="DG24" s="24"/>
      <c r="DH24" s="24"/>
      <c r="DI24" s="24"/>
      <c r="DJ24" s="24"/>
      <c r="DK24" s="41"/>
      <c r="DL24" s="24"/>
      <c r="DM24" s="41"/>
      <c r="DN24" s="24"/>
      <c r="DO24" s="38"/>
      <c r="DP24" s="24"/>
      <c r="DQ24" s="24"/>
      <c r="DR24" s="24"/>
      <c r="DS24" s="24"/>
      <c r="DT24" s="24"/>
      <c r="DU24" s="24"/>
      <c r="DV24" s="24"/>
      <c r="DW24" s="24"/>
      <c r="FQ24" s="25"/>
    </row>
    <row r="25" spans="1:173" s="22" customFormat="1" ht="15.75" x14ac:dyDescent="0.25">
      <c r="A25" s="21"/>
      <c r="B25" s="35">
        <v>16040</v>
      </c>
      <c r="C25" s="36" t="s">
        <v>331</v>
      </c>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4"/>
      <c r="AR25" s="24"/>
      <c r="AS25" s="24"/>
      <c r="AT25" s="39" t="s">
        <v>253</v>
      </c>
      <c r="AU25" s="24"/>
      <c r="AV25" s="24"/>
      <c r="AW25" s="24"/>
      <c r="AX25" s="24"/>
      <c r="AY25" s="41"/>
      <c r="AZ25" s="41"/>
      <c r="BA25" s="24"/>
      <c r="BB25" s="41"/>
      <c r="BC25" s="41">
        <v>1</v>
      </c>
      <c r="BD25" s="41"/>
      <c r="BE25" s="38"/>
      <c r="BF25" s="24"/>
      <c r="BG25" s="24"/>
      <c r="BH25" s="24"/>
      <c r="BI25" s="24"/>
      <c r="BJ25" s="24"/>
      <c r="BK25" s="24"/>
      <c r="BL25" s="24"/>
      <c r="BM25" s="24"/>
      <c r="BN25" s="24"/>
      <c r="BO25" s="24"/>
      <c r="BP25" s="24"/>
      <c r="BQ25" s="24"/>
      <c r="BR25" s="24"/>
      <c r="BS25" s="24"/>
      <c r="BT25" s="24"/>
      <c r="BU25" s="24"/>
      <c r="BV25" s="24"/>
      <c r="BW25" s="24"/>
      <c r="BX25" s="41">
        <v>1</v>
      </c>
      <c r="BY25" s="24"/>
      <c r="BZ25" s="24"/>
      <c r="CA25" s="24"/>
      <c r="CB25" s="24"/>
      <c r="CC25" s="39"/>
      <c r="CD25" s="24"/>
      <c r="CE25" s="24"/>
      <c r="CF25" s="24"/>
      <c r="CG25" s="24"/>
      <c r="CH25" s="24"/>
      <c r="CI25" s="24"/>
      <c r="CJ25" s="24"/>
      <c r="CK25" s="24"/>
      <c r="CL25" s="24"/>
      <c r="CM25" s="24"/>
      <c r="CN25" s="24"/>
      <c r="CO25" s="24"/>
      <c r="CP25" s="42"/>
      <c r="CQ25" s="24"/>
      <c r="CR25" s="24"/>
      <c r="CS25" s="24"/>
      <c r="CT25" s="24"/>
      <c r="CU25" s="24"/>
      <c r="CV25" s="24"/>
      <c r="CW25" s="24"/>
      <c r="CX25" s="24"/>
      <c r="CY25" s="24"/>
      <c r="CZ25" s="24"/>
      <c r="DA25" s="24"/>
      <c r="DB25" s="24"/>
      <c r="DC25" s="24"/>
      <c r="DD25" s="24"/>
      <c r="DE25" s="24"/>
      <c r="DF25" s="24"/>
      <c r="DG25" s="24"/>
      <c r="DH25" s="24"/>
      <c r="DI25" s="24"/>
      <c r="DJ25" s="24"/>
      <c r="DK25" s="41"/>
      <c r="DL25" s="24"/>
      <c r="DM25" s="41"/>
      <c r="DN25" s="24"/>
      <c r="DO25" s="38"/>
      <c r="DP25" s="24"/>
      <c r="DQ25" s="24"/>
      <c r="DR25" s="24"/>
      <c r="DS25" s="24"/>
      <c r="DT25" s="24"/>
      <c r="DU25" s="24"/>
      <c r="DV25" s="24"/>
      <c r="DW25" s="24"/>
      <c r="FQ25" s="25"/>
    </row>
    <row r="26" spans="1:173" s="22" customFormat="1" ht="15.75" x14ac:dyDescent="0.25">
      <c r="A26" s="21"/>
      <c r="B26" s="35">
        <v>16042</v>
      </c>
      <c r="C26" s="36" t="s">
        <v>331</v>
      </c>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39" t="s">
        <v>253</v>
      </c>
      <c r="AU26" s="24"/>
      <c r="AV26" s="24"/>
      <c r="AW26" s="24"/>
      <c r="AX26" s="24"/>
      <c r="AY26" s="41"/>
      <c r="AZ26" s="41"/>
      <c r="BA26" s="24"/>
      <c r="BB26" s="41">
        <v>1</v>
      </c>
      <c r="BC26" s="41">
        <v>1</v>
      </c>
      <c r="BD26" s="41"/>
      <c r="BE26" s="38"/>
      <c r="BF26" s="24"/>
      <c r="BG26" s="24"/>
      <c r="BH26" s="24"/>
      <c r="BI26" s="24"/>
      <c r="BJ26" s="24"/>
      <c r="BK26" s="24"/>
      <c r="BL26" s="24"/>
      <c r="BM26" s="24"/>
      <c r="BN26" s="24"/>
      <c r="BO26" s="24"/>
      <c r="BP26" s="24"/>
      <c r="BQ26" s="24"/>
      <c r="BR26" s="24"/>
      <c r="BS26" s="24"/>
      <c r="BT26" s="24"/>
      <c r="BU26" s="24"/>
      <c r="BV26" s="24"/>
      <c r="BW26" s="24"/>
      <c r="BX26" s="41"/>
      <c r="BY26" s="24"/>
      <c r="BZ26" s="24"/>
      <c r="CA26" s="24"/>
      <c r="CB26" s="24"/>
      <c r="CC26" s="39"/>
      <c r="CD26" s="24"/>
      <c r="CE26" s="24"/>
      <c r="CF26" s="24"/>
      <c r="CG26" s="24"/>
      <c r="CH26" s="24"/>
      <c r="CI26" s="24"/>
      <c r="CJ26" s="24"/>
      <c r="CK26" s="24"/>
      <c r="CL26" s="24"/>
      <c r="CM26" s="24"/>
      <c r="CN26" s="24"/>
      <c r="CO26" s="24"/>
      <c r="CP26" s="42"/>
      <c r="CQ26" s="24"/>
      <c r="CR26" s="24"/>
      <c r="CS26" s="24"/>
      <c r="CT26" s="24"/>
      <c r="CU26" s="24"/>
      <c r="CV26" s="24"/>
      <c r="CW26" s="24"/>
      <c r="CX26" s="24"/>
      <c r="CY26" s="24"/>
      <c r="CZ26" s="24"/>
      <c r="DA26" s="24"/>
      <c r="DB26" s="24"/>
      <c r="DC26" s="24"/>
      <c r="DD26" s="24"/>
      <c r="DE26" s="24"/>
      <c r="DF26" s="24"/>
      <c r="DG26" s="24"/>
      <c r="DH26" s="24"/>
      <c r="DI26" s="24"/>
      <c r="DJ26" s="24"/>
      <c r="DK26" s="41">
        <v>1</v>
      </c>
      <c r="DL26" s="24"/>
      <c r="DM26" s="41"/>
      <c r="DN26" s="24"/>
      <c r="DO26" s="38"/>
      <c r="DP26" s="24"/>
      <c r="DQ26" s="24"/>
      <c r="DR26" s="24"/>
      <c r="DS26" s="24"/>
      <c r="DT26" s="24"/>
      <c r="DU26" s="24"/>
      <c r="DV26" s="24"/>
      <c r="DW26" s="24"/>
      <c r="FQ26" s="25"/>
    </row>
    <row r="27" spans="1:173" s="22" customFormat="1" ht="15.75" x14ac:dyDescent="0.25">
      <c r="A27" s="21"/>
      <c r="B27" s="35">
        <v>16063</v>
      </c>
      <c r="C27" s="36" t="s">
        <v>331</v>
      </c>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4"/>
      <c r="AR27" s="24"/>
      <c r="AS27" s="24"/>
      <c r="AT27" s="39" t="s">
        <v>253</v>
      </c>
      <c r="AU27" s="24"/>
      <c r="AV27" s="24"/>
      <c r="AW27" s="24"/>
      <c r="AX27" s="24"/>
      <c r="AY27" s="41"/>
      <c r="AZ27" s="41"/>
      <c r="BA27" s="24"/>
      <c r="BB27" s="41"/>
      <c r="BC27" s="41">
        <v>1</v>
      </c>
      <c r="BD27" s="41"/>
      <c r="BE27" s="38"/>
      <c r="BF27" s="24"/>
      <c r="BG27" s="24"/>
      <c r="BH27" s="24"/>
      <c r="BI27" s="24"/>
      <c r="BJ27" s="24"/>
      <c r="BK27" s="24"/>
      <c r="BL27" s="24"/>
      <c r="BM27" s="24"/>
      <c r="BN27" s="24"/>
      <c r="BO27" s="24"/>
      <c r="BP27" s="24"/>
      <c r="BQ27" s="24"/>
      <c r="BR27" s="24"/>
      <c r="BS27" s="24"/>
      <c r="BT27" s="24"/>
      <c r="BU27" s="24"/>
      <c r="BV27" s="24"/>
      <c r="BW27" s="24"/>
      <c r="BX27" s="41">
        <v>1</v>
      </c>
      <c r="BY27" s="24"/>
      <c r="BZ27" s="24"/>
      <c r="CA27" s="24"/>
      <c r="CB27" s="24"/>
      <c r="CC27" s="39"/>
      <c r="CD27" s="24"/>
      <c r="CE27" s="24"/>
      <c r="CF27" s="24"/>
      <c r="CG27" s="24"/>
      <c r="CH27" s="24"/>
      <c r="CI27" s="24"/>
      <c r="CJ27" s="24"/>
      <c r="CK27" s="24"/>
      <c r="CL27" s="24"/>
      <c r="CM27" s="24"/>
      <c r="CN27" s="24"/>
      <c r="CO27" s="24"/>
      <c r="CP27" s="42"/>
      <c r="CQ27" s="24"/>
      <c r="CR27" s="24"/>
      <c r="CS27" s="24"/>
      <c r="CT27" s="24"/>
      <c r="CU27" s="24"/>
      <c r="CV27" s="24"/>
      <c r="CW27" s="24"/>
      <c r="CX27" s="24"/>
      <c r="CY27" s="24"/>
      <c r="CZ27" s="24"/>
      <c r="DA27" s="24"/>
      <c r="DB27" s="24"/>
      <c r="DC27" s="24"/>
      <c r="DD27" s="24"/>
      <c r="DE27" s="24"/>
      <c r="DF27" s="24"/>
      <c r="DG27" s="24"/>
      <c r="DH27" s="24"/>
      <c r="DI27" s="24"/>
      <c r="DJ27" s="24"/>
      <c r="DK27" s="41"/>
      <c r="DL27" s="24"/>
      <c r="DM27" s="41"/>
      <c r="DN27" s="24"/>
      <c r="DO27" s="38"/>
      <c r="DP27" s="24"/>
      <c r="DQ27" s="24"/>
      <c r="DR27" s="24"/>
      <c r="DS27" s="24"/>
      <c r="DT27" s="24"/>
      <c r="DU27" s="24"/>
      <c r="DV27" s="24"/>
      <c r="DW27" s="24"/>
      <c r="DX27" s="24"/>
      <c r="DY27" s="24"/>
      <c r="FQ27" s="25"/>
    </row>
    <row r="28" spans="1:173" s="22" customFormat="1" ht="15.75" x14ac:dyDescent="0.25">
      <c r="A28" s="21"/>
      <c r="B28" s="35">
        <v>16113</v>
      </c>
      <c r="C28" s="36" t="s">
        <v>331</v>
      </c>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s="39" t="s">
        <v>253</v>
      </c>
      <c r="AU28"/>
      <c r="AV28"/>
      <c r="AW28"/>
      <c r="AX28"/>
      <c r="AY28" s="41"/>
      <c r="AZ28" s="41"/>
      <c r="BA28"/>
      <c r="BB28" s="41">
        <v>1</v>
      </c>
      <c r="BC28" s="41"/>
      <c r="BD28" s="41"/>
      <c r="BE28" s="38"/>
      <c r="BF28"/>
      <c r="BG28"/>
      <c r="BH28"/>
      <c r="BI28"/>
      <c r="BJ28"/>
      <c r="BK28"/>
      <c r="BL28"/>
      <c r="BM28"/>
      <c r="BN28"/>
      <c r="BO28"/>
      <c r="BP28"/>
      <c r="BQ28"/>
      <c r="BR28"/>
      <c r="BS28"/>
      <c r="BT28"/>
      <c r="BU28"/>
      <c r="BV28"/>
      <c r="BW28"/>
      <c r="BX28" s="41"/>
      <c r="BY28"/>
      <c r="BZ28"/>
      <c r="CA28"/>
      <c r="CB28"/>
      <c r="CC28" s="39"/>
      <c r="CD28"/>
      <c r="CE28"/>
      <c r="CF28"/>
      <c r="CG28"/>
      <c r="CH28"/>
      <c r="CI28"/>
      <c r="CJ28"/>
      <c r="CK28"/>
      <c r="CL28"/>
      <c r="CM28"/>
      <c r="CN28"/>
      <c r="CO28"/>
      <c r="CP28" s="42"/>
      <c r="CQ28"/>
      <c r="CR28"/>
      <c r="CS28"/>
      <c r="CT28"/>
      <c r="CU28"/>
      <c r="CV28"/>
      <c r="CW28"/>
      <c r="CX28"/>
      <c r="CY28"/>
      <c r="CZ28"/>
      <c r="DA28"/>
      <c r="DB28"/>
      <c r="DC28"/>
      <c r="DD28"/>
      <c r="DE28"/>
      <c r="DF28"/>
      <c r="DG28"/>
      <c r="DH28"/>
      <c r="DI28"/>
      <c r="DJ28"/>
      <c r="DK28" s="41"/>
      <c r="DL28"/>
      <c r="DM28" s="41"/>
      <c r="DN28"/>
      <c r="DO28" s="3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35">
        <v>16122</v>
      </c>
      <c r="C29" s="36" t="s">
        <v>331</v>
      </c>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s="39" t="s">
        <v>253</v>
      </c>
      <c r="AU29"/>
      <c r="AV29"/>
      <c r="AW29"/>
      <c r="AX29"/>
      <c r="AY29" s="41"/>
      <c r="AZ29" s="41"/>
      <c r="BA29"/>
      <c r="BB29" s="41"/>
      <c r="BC29" s="41"/>
      <c r="BD29" s="41"/>
      <c r="BE29" s="38"/>
      <c r="BF29"/>
      <c r="BG29"/>
      <c r="BH29"/>
      <c r="BI29"/>
      <c r="BJ29"/>
      <c r="BK29"/>
      <c r="BL29"/>
      <c r="BM29"/>
      <c r="BN29"/>
      <c r="BO29"/>
      <c r="BP29"/>
      <c r="BQ29"/>
      <c r="BR29"/>
      <c r="BS29"/>
      <c r="BT29"/>
      <c r="BU29"/>
      <c r="BV29"/>
      <c r="BW29"/>
      <c r="BX29" s="41"/>
      <c r="BY29"/>
      <c r="BZ29"/>
      <c r="CA29"/>
      <c r="CB29"/>
      <c r="CC29" s="39"/>
      <c r="CD29"/>
      <c r="CE29"/>
      <c r="CF29"/>
      <c r="CG29"/>
      <c r="CH29"/>
      <c r="CI29"/>
      <c r="CJ29"/>
      <c r="CK29"/>
      <c r="CL29"/>
      <c r="CM29"/>
      <c r="CN29"/>
      <c r="CO29"/>
      <c r="CP29" s="42"/>
      <c r="CQ29"/>
      <c r="CR29"/>
      <c r="CS29"/>
      <c r="CT29"/>
      <c r="CU29"/>
      <c r="CV29"/>
      <c r="CW29"/>
      <c r="CX29"/>
      <c r="CY29"/>
      <c r="CZ29"/>
      <c r="DA29"/>
      <c r="DB29"/>
      <c r="DC29"/>
      <c r="DD29"/>
      <c r="DE29"/>
      <c r="DF29"/>
      <c r="DG29"/>
      <c r="DH29"/>
      <c r="DI29"/>
      <c r="DJ29"/>
      <c r="DK29" s="41">
        <v>1</v>
      </c>
      <c r="DL29"/>
      <c r="DM29" s="41">
        <v>1</v>
      </c>
      <c r="DN29"/>
      <c r="DO29" s="38"/>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s="31"/>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s="31"/>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s="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s="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s="31"/>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s="31"/>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s="31"/>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s="31"/>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2" customFormat="1" ht="15.75" x14ac:dyDescent="0.25">
      <c r="A34" s="21"/>
      <c r="B34" s="21"/>
      <c r="C34" s="21"/>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s="31"/>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s="31"/>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s="25"/>
    </row>
    <row r="35" spans="1:173" s="22" customFormat="1" ht="15.75" x14ac:dyDescent="0.25">
      <c r="A35" s="21"/>
      <c r="B35" s="21"/>
      <c r="C35" s="2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s="31"/>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s="31"/>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s="25"/>
    </row>
    <row r="36" spans="1:173" s="22" customFormat="1" ht="15.75" x14ac:dyDescent="0.25">
      <c r="A36" s="21"/>
      <c r="B36" s="21"/>
      <c r="C36" s="2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s="31"/>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s="31"/>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s="25"/>
    </row>
    <row r="37" spans="1:173" s="22" customFormat="1" ht="15.75" x14ac:dyDescent="0.25">
      <c r="A37" s="21"/>
      <c r="B37" s="21"/>
      <c r="C37" s="2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s="31"/>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s="31"/>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s="31"/>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s="31"/>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75"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s="31"/>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s="31"/>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2" customFormat="1" ht="15" customHeight="1" x14ac:dyDescent="0.25">
      <c r="A40" s="21"/>
      <c r="B40" s="21"/>
      <c r="C40" s="2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s="31"/>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s="31"/>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s="25"/>
    </row>
    <row r="41" spans="1:173" s="26" customFormat="1" ht="15" customHeight="1" x14ac:dyDescent="0.2">
      <c r="C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3" spans="1:173" s="30" customFormat="1" ht="11.25" x14ac:dyDescent="0.2">
      <c r="C43" s="37"/>
      <c r="AT43" s="40"/>
      <c r="CC43" s="40"/>
    </row>
  </sheetData>
  <mergeCells count="53">
    <mergeCell ref="AP1:AX1"/>
    <mergeCell ref="D2:J2"/>
    <mergeCell ref="K2:R2"/>
    <mergeCell ref="S2:AE2"/>
    <mergeCell ref="AF2:AO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AY2:BF2"/>
    <mergeCell ref="BG2:BK2"/>
    <mergeCell ref="BL2:BW2"/>
    <mergeCell ref="BX2:CE2"/>
    <mergeCell ref="CF2:CO2"/>
    <mergeCell ref="EX2:FP2"/>
    <mergeCell ref="C3:C5"/>
    <mergeCell ref="D4:J4"/>
    <mergeCell ref="K4:R4"/>
    <mergeCell ref="S4:AE4"/>
    <mergeCell ref="AF4:AO4"/>
    <mergeCell ref="AP4:AX4"/>
    <mergeCell ref="AY4:BF4"/>
    <mergeCell ref="BG4:BK4"/>
    <mergeCell ref="CP2:CY2"/>
    <mergeCell ref="CZ2:DJ2"/>
    <mergeCell ref="DK2:DO2"/>
    <mergeCell ref="DP2:DY2"/>
    <mergeCell ref="DZ2:EK2"/>
    <mergeCell ref="EL2:EW2"/>
    <mergeCell ref="AP2:AX2"/>
    <mergeCell ref="DP4:DY4"/>
    <mergeCell ref="DZ4:EK4"/>
    <mergeCell ref="EL4:EW4"/>
    <mergeCell ref="EX4:FP4"/>
    <mergeCell ref="BL4:BW4"/>
    <mergeCell ref="BX4:CE4"/>
    <mergeCell ref="CF4:CO4"/>
    <mergeCell ref="CP4:CY4"/>
    <mergeCell ref="CZ4:DJ4"/>
    <mergeCell ref="DK4:DO4"/>
  </mergeCells>
  <conditionalFormatting sqref="D7:FP40">
    <cfRule type="cellIs" dxfId="17" priority="1"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3"/>
  <sheetViews>
    <sheetView workbookViewId="0">
      <selection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SUM(D7:J40)</f>
        <v>7</v>
      </c>
      <c r="E4" s="77"/>
      <c r="F4" s="77"/>
      <c r="G4" s="77"/>
      <c r="H4" s="77"/>
      <c r="I4" s="77"/>
      <c r="J4" s="77"/>
      <c r="K4" s="77">
        <f>SUM(K7:Q40)</f>
        <v>4</v>
      </c>
      <c r="L4" s="77"/>
      <c r="M4" s="77"/>
      <c r="N4" s="77"/>
      <c r="O4" s="77"/>
      <c r="P4" s="77"/>
      <c r="Q4" s="77"/>
      <c r="R4" s="77"/>
      <c r="S4" s="77">
        <f>SUM(S7:AE40)</f>
        <v>0</v>
      </c>
      <c r="T4" s="77"/>
      <c r="U4" s="77"/>
      <c r="V4" s="77"/>
      <c r="W4" s="77"/>
      <c r="X4" s="77"/>
      <c r="Y4" s="77"/>
      <c r="Z4" s="77"/>
      <c r="AA4" s="77"/>
      <c r="AB4" s="77"/>
      <c r="AC4" s="77"/>
      <c r="AD4" s="77"/>
      <c r="AE4" s="77"/>
      <c r="AF4" s="77">
        <f>SUM(AF7:AO40)</f>
        <v>3</v>
      </c>
      <c r="AG4" s="77"/>
      <c r="AH4" s="77"/>
      <c r="AI4" s="77"/>
      <c r="AJ4" s="77"/>
      <c r="AK4" s="77"/>
      <c r="AL4" s="77"/>
      <c r="AM4" s="77"/>
      <c r="AN4" s="77"/>
      <c r="AO4" s="77"/>
      <c r="AP4" s="77">
        <f>SUM(AP7:AX40)</f>
        <v>0</v>
      </c>
      <c r="AQ4" s="77"/>
      <c r="AR4" s="77"/>
      <c r="AS4" s="77"/>
      <c r="AT4" s="77"/>
      <c r="AU4" s="77"/>
      <c r="AV4" s="77"/>
      <c r="AW4" s="77"/>
      <c r="AX4" s="77"/>
      <c r="AY4" s="77">
        <f>SUM(AY7:BF40)</f>
        <v>8</v>
      </c>
      <c r="AZ4" s="77"/>
      <c r="BA4" s="77"/>
      <c r="BB4" s="77"/>
      <c r="BC4" s="77"/>
      <c r="BD4" s="77"/>
      <c r="BE4" s="77"/>
      <c r="BF4" s="77"/>
      <c r="BG4" s="77">
        <f>SUM(BG7:BK40)</f>
        <v>0</v>
      </c>
      <c r="BH4" s="77"/>
      <c r="BI4" s="77"/>
      <c r="BJ4" s="77"/>
      <c r="BK4" s="77"/>
      <c r="BL4" s="77">
        <f>SUM(BL7:BW40)</f>
        <v>4</v>
      </c>
      <c r="BM4" s="77"/>
      <c r="BN4" s="77"/>
      <c r="BO4" s="77"/>
      <c r="BP4" s="77"/>
      <c r="BQ4" s="77"/>
      <c r="BR4" s="77"/>
      <c r="BS4" s="77"/>
      <c r="BT4" s="77"/>
      <c r="BU4" s="77"/>
      <c r="BV4" s="77"/>
      <c r="BW4" s="77"/>
      <c r="BX4" s="77">
        <f>SUM(BX7:CE40)</f>
        <v>3</v>
      </c>
      <c r="BY4" s="77"/>
      <c r="BZ4" s="77"/>
      <c r="CA4" s="77"/>
      <c r="CB4" s="77"/>
      <c r="CC4" s="77"/>
      <c r="CD4" s="77"/>
      <c r="CE4" s="77"/>
      <c r="CF4" s="78">
        <f>SUM(CF7:CO40)</f>
        <v>0</v>
      </c>
      <c r="CG4" s="78"/>
      <c r="CH4" s="78"/>
      <c r="CI4" s="78"/>
      <c r="CJ4" s="78"/>
      <c r="CK4" s="78"/>
      <c r="CL4" s="78"/>
      <c r="CM4" s="78"/>
      <c r="CN4" s="78"/>
      <c r="CO4" s="78"/>
      <c r="CP4" s="77">
        <f>SUM(CP7:CY40)</f>
        <v>14</v>
      </c>
      <c r="CQ4" s="77"/>
      <c r="CR4" s="77"/>
      <c r="CS4" s="77"/>
      <c r="CT4" s="77"/>
      <c r="CU4" s="77"/>
      <c r="CV4" s="77"/>
      <c r="CW4" s="77"/>
      <c r="CX4" s="77"/>
      <c r="CY4" s="77"/>
      <c r="CZ4" s="77">
        <f>SUM(CZ7:DJ40)</f>
        <v>4</v>
      </c>
      <c r="DA4" s="77"/>
      <c r="DB4" s="77"/>
      <c r="DC4" s="77"/>
      <c r="DD4" s="77"/>
      <c r="DE4" s="77"/>
      <c r="DF4" s="77"/>
      <c r="DG4" s="77"/>
      <c r="DH4" s="77"/>
      <c r="DI4" s="77"/>
      <c r="DJ4" s="77"/>
      <c r="DK4" s="77">
        <f>SUM(DK7:DO40)</f>
        <v>13</v>
      </c>
      <c r="DL4" s="77"/>
      <c r="DM4" s="77"/>
      <c r="DN4" s="77"/>
      <c r="DO4" s="77"/>
      <c r="DP4" s="77">
        <f>SUM(DP7:DY40)</f>
        <v>1</v>
      </c>
      <c r="DQ4" s="77"/>
      <c r="DR4" s="77"/>
      <c r="DS4" s="77"/>
      <c r="DT4" s="77"/>
      <c r="DU4" s="77"/>
      <c r="DV4" s="77"/>
      <c r="DW4" s="77"/>
      <c r="DX4" s="77"/>
      <c r="DY4" s="77"/>
      <c r="DZ4" s="77">
        <f>SUM(DZ7:EK40)</f>
        <v>3</v>
      </c>
      <c r="EA4" s="77"/>
      <c r="EB4" s="77"/>
      <c r="EC4" s="77"/>
      <c r="ED4" s="77"/>
      <c r="EE4" s="77"/>
      <c r="EF4" s="77"/>
      <c r="EG4" s="77"/>
      <c r="EH4" s="77"/>
      <c r="EI4" s="77"/>
      <c r="EJ4" s="77"/>
      <c r="EK4" s="77"/>
      <c r="EL4" s="77">
        <f>SUM(EL7:EW40)</f>
        <v>0</v>
      </c>
      <c r="EM4" s="77"/>
      <c r="EN4" s="77"/>
      <c r="EO4" s="77"/>
      <c r="EP4" s="77"/>
      <c r="EQ4" s="77"/>
      <c r="ER4" s="77"/>
      <c r="ES4" s="77"/>
      <c r="ET4" s="77"/>
      <c r="EU4" s="77"/>
      <c r="EV4" s="77"/>
      <c r="EW4" s="77"/>
      <c r="EX4" s="77">
        <f>SUM(EX7:FP40)</f>
        <v>0</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SUM(D7:D40)</f>
        <v>0</v>
      </c>
      <c r="E6" s="18">
        <f t="shared" ref="E6:BP6" si="0">SUM(E7:E40)</f>
        <v>0</v>
      </c>
      <c r="F6" s="18">
        <f t="shared" si="0"/>
        <v>0</v>
      </c>
      <c r="G6" s="18">
        <f t="shared" si="0"/>
        <v>1</v>
      </c>
      <c r="H6" s="18">
        <f t="shared" si="0"/>
        <v>2</v>
      </c>
      <c r="I6" s="18">
        <f t="shared" si="0"/>
        <v>0</v>
      </c>
      <c r="J6" s="18">
        <f t="shared" si="0"/>
        <v>4</v>
      </c>
      <c r="K6" s="18">
        <f t="shared" si="0"/>
        <v>0</v>
      </c>
      <c r="L6" s="18">
        <f t="shared" si="0"/>
        <v>0</v>
      </c>
      <c r="M6" s="18">
        <f t="shared" si="0"/>
        <v>0</v>
      </c>
      <c r="N6" s="18">
        <f t="shared" si="0"/>
        <v>2</v>
      </c>
      <c r="O6" s="18">
        <f t="shared" si="0"/>
        <v>1</v>
      </c>
      <c r="P6" s="18">
        <f t="shared" si="0"/>
        <v>1</v>
      </c>
      <c r="Q6" s="18">
        <f t="shared" si="0"/>
        <v>0</v>
      </c>
      <c r="R6" s="18">
        <f t="shared" si="0"/>
        <v>0</v>
      </c>
      <c r="S6" s="18">
        <f t="shared" si="0"/>
        <v>0</v>
      </c>
      <c r="T6" s="18">
        <f t="shared" si="0"/>
        <v>0</v>
      </c>
      <c r="U6" s="18">
        <f t="shared" si="0"/>
        <v>0</v>
      </c>
      <c r="V6" s="18">
        <f t="shared" si="0"/>
        <v>0</v>
      </c>
      <c r="W6" s="18">
        <f t="shared" si="0"/>
        <v>0</v>
      </c>
      <c r="X6" s="18">
        <f t="shared" si="0"/>
        <v>0</v>
      </c>
      <c r="Y6" s="18">
        <f t="shared" si="0"/>
        <v>0</v>
      </c>
      <c r="Z6" s="18">
        <f t="shared" si="0"/>
        <v>0</v>
      </c>
      <c r="AA6" s="18">
        <f t="shared" si="0"/>
        <v>0</v>
      </c>
      <c r="AB6" s="18">
        <f t="shared" si="0"/>
        <v>0</v>
      </c>
      <c r="AC6" s="18">
        <f t="shared" si="0"/>
        <v>0</v>
      </c>
      <c r="AD6" s="18">
        <f t="shared" si="0"/>
        <v>0</v>
      </c>
      <c r="AE6" s="18">
        <f t="shared" si="0"/>
        <v>0</v>
      </c>
      <c r="AF6" s="18">
        <f t="shared" si="0"/>
        <v>0</v>
      </c>
      <c r="AG6" s="18">
        <f t="shared" si="0"/>
        <v>0</v>
      </c>
      <c r="AH6" s="18">
        <f t="shared" si="0"/>
        <v>0</v>
      </c>
      <c r="AI6" s="18">
        <f t="shared" si="0"/>
        <v>3</v>
      </c>
      <c r="AJ6" s="18">
        <f t="shared" si="0"/>
        <v>0</v>
      </c>
      <c r="AK6" s="18">
        <f t="shared" si="0"/>
        <v>0</v>
      </c>
      <c r="AL6" s="18">
        <f t="shared" si="0"/>
        <v>0</v>
      </c>
      <c r="AM6" s="18">
        <f t="shared" si="0"/>
        <v>0</v>
      </c>
      <c r="AN6" s="18">
        <f t="shared" si="0"/>
        <v>0</v>
      </c>
      <c r="AO6" s="18">
        <f t="shared" si="0"/>
        <v>0</v>
      </c>
      <c r="AP6" s="18">
        <f t="shared" si="0"/>
        <v>0</v>
      </c>
      <c r="AQ6" s="18">
        <f t="shared" si="0"/>
        <v>0</v>
      </c>
      <c r="AR6" s="18">
        <f t="shared" si="0"/>
        <v>0</v>
      </c>
      <c r="AS6" s="18">
        <f t="shared" si="0"/>
        <v>0</v>
      </c>
      <c r="AT6" s="18">
        <f t="shared" si="0"/>
        <v>0</v>
      </c>
      <c r="AU6" s="18">
        <f t="shared" si="0"/>
        <v>0</v>
      </c>
      <c r="AV6" s="18">
        <f t="shared" si="0"/>
        <v>0</v>
      </c>
      <c r="AW6" s="18">
        <f t="shared" si="0"/>
        <v>0</v>
      </c>
      <c r="AX6" s="18">
        <f t="shared" si="0"/>
        <v>0</v>
      </c>
      <c r="AY6" s="18">
        <f t="shared" si="0"/>
        <v>0</v>
      </c>
      <c r="AZ6" s="18">
        <f t="shared" si="0"/>
        <v>0</v>
      </c>
      <c r="BA6" s="18">
        <f t="shared" si="0"/>
        <v>0</v>
      </c>
      <c r="BB6" s="18">
        <f t="shared" si="0"/>
        <v>1</v>
      </c>
      <c r="BC6" s="18">
        <f t="shared" si="0"/>
        <v>2</v>
      </c>
      <c r="BD6" s="18">
        <f t="shared" si="0"/>
        <v>3</v>
      </c>
      <c r="BE6" s="18">
        <f t="shared" si="0"/>
        <v>1</v>
      </c>
      <c r="BF6" s="18">
        <f t="shared" si="0"/>
        <v>1</v>
      </c>
      <c r="BG6" s="18">
        <f t="shared" si="0"/>
        <v>0</v>
      </c>
      <c r="BH6" s="18">
        <f t="shared" si="0"/>
        <v>0</v>
      </c>
      <c r="BI6" s="18">
        <f t="shared" si="0"/>
        <v>0</v>
      </c>
      <c r="BJ6" s="18">
        <f t="shared" si="0"/>
        <v>0</v>
      </c>
      <c r="BK6" s="18">
        <f t="shared" si="0"/>
        <v>0</v>
      </c>
      <c r="BL6" s="18">
        <f t="shared" si="0"/>
        <v>0</v>
      </c>
      <c r="BM6" s="18">
        <f t="shared" si="0"/>
        <v>0</v>
      </c>
      <c r="BN6" s="18">
        <f t="shared" si="0"/>
        <v>2</v>
      </c>
      <c r="BO6" s="18">
        <f t="shared" si="0"/>
        <v>0</v>
      </c>
      <c r="BP6" s="18">
        <f t="shared" si="0"/>
        <v>0</v>
      </c>
      <c r="BQ6" s="18">
        <f t="shared" ref="BQ6:EB6" si="1">SUM(BQ7:BQ40)</f>
        <v>0</v>
      </c>
      <c r="BR6" s="18">
        <f t="shared" si="1"/>
        <v>0</v>
      </c>
      <c r="BS6" s="18">
        <f t="shared" si="1"/>
        <v>0</v>
      </c>
      <c r="BT6" s="18">
        <f t="shared" si="1"/>
        <v>2</v>
      </c>
      <c r="BU6" s="18">
        <f t="shared" si="1"/>
        <v>0</v>
      </c>
      <c r="BV6" s="18">
        <f t="shared" si="1"/>
        <v>0</v>
      </c>
      <c r="BW6" s="18">
        <f t="shared" si="1"/>
        <v>0</v>
      </c>
      <c r="BX6" s="18">
        <f t="shared" si="1"/>
        <v>0</v>
      </c>
      <c r="BY6" s="18">
        <f t="shared" si="1"/>
        <v>0</v>
      </c>
      <c r="BZ6" s="18">
        <f t="shared" si="1"/>
        <v>0</v>
      </c>
      <c r="CA6" s="18">
        <f t="shared" si="1"/>
        <v>3</v>
      </c>
      <c r="CB6" s="18">
        <f t="shared" si="1"/>
        <v>0</v>
      </c>
      <c r="CC6" s="18">
        <f t="shared" si="1"/>
        <v>0</v>
      </c>
      <c r="CD6" s="18">
        <f t="shared" si="1"/>
        <v>0</v>
      </c>
      <c r="CE6" s="18">
        <f t="shared" si="1"/>
        <v>0</v>
      </c>
      <c r="CF6" s="18">
        <f t="shared" si="1"/>
        <v>0</v>
      </c>
      <c r="CG6" s="18">
        <f t="shared" si="1"/>
        <v>0</v>
      </c>
      <c r="CH6" s="18">
        <f t="shared" si="1"/>
        <v>0</v>
      </c>
      <c r="CI6" s="18">
        <f t="shared" si="1"/>
        <v>0</v>
      </c>
      <c r="CJ6" s="18">
        <f t="shared" si="1"/>
        <v>0</v>
      </c>
      <c r="CK6" s="18">
        <f t="shared" si="1"/>
        <v>0</v>
      </c>
      <c r="CL6" s="18">
        <f t="shared" si="1"/>
        <v>0</v>
      </c>
      <c r="CM6" s="18">
        <f t="shared" si="1"/>
        <v>0</v>
      </c>
      <c r="CN6" s="18">
        <f t="shared" si="1"/>
        <v>0</v>
      </c>
      <c r="CO6" s="18">
        <f t="shared" si="1"/>
        <v>0</v>
      </c>
      <c r="CP6" s="18">
        <f t="shared" si="1"/>
        <v>0</v>
      </c>
      <c r="CQ6" s="18">
        <f t="shared" si="1"/>
        <v>3</v>
      </c>
      <c r="CR6" s="18">
        <f t="shared" si="1"/>
        <v>2</v>
      </c>
      <c r="CS6" s="18">
        <f t="shared" si="1"/>
        <v>1</v>
      </c>
      <c r="CT6" s="18">
        <f t="shared" si="1"/>
        <v>2</v>
      </c>
      <c r="CU6" s="18">
        <f t="shared" si="1"/>
        <v>0</v>
      </c>
      <c r="CV6" s="18">
        <f t="shared" si="1"/>
        <v>1</v>
      </c>
      <c r="CW6" s="18">
        <f t="shared" si="1"/>
        <v>1</v>
      </c>
      <c r="CX6" s="18">
        <f t="shared" si="1"/>
        <v>4</v>
      </c>
      <c r="CY6" s="18">
        <f t="shared" si="1"/>
        <v>0</v>
      </c>
      <c r="CZ6" s="18">
        <f t="shared" si="1"/>
        <v>0</v>
      </c>
      <c r="DA6" s="18">
        <f t="shared" si="1"/>
        <v>4</v>
      </c>
      <c r="DB6" s="18">
        <f t="shared" si="1"/>
        <v>0</v>
      </c>
      <c r="DC6" s="18">
        <f t="shared" si="1"/>
        <v>0</v>
      </c>
      <c r="DD6" s="18">
        <f t="shared" si="1"/>
        <v>0</v>
      </c>
      <c r="DE6" s="18">
        <f t="shared" si="1"/>
        <v>0</v>
      </c>
      <c r="DF6" s="18">
        <f t="shared" si="1"/>
        <v>0</v>
      </c>
      <c r="DG6" s="18">
        <f t="shared" si="1"/>
        <v>0</v>
      </c>
      <c r="DH6" s="18">
        <f t="shared" si="1"/>
        <v>0</v>
      </c>
      <c r="DI6" s="18">
        <f t="shared" si="1"/>
        <v>0</v>
      </c>
      <c r="DJ6" s="18">
        <f t="shared" si="1"/>
        <v>0</v>
      </c>
      <c r="DK6" s="18">
        <f t="shared" si="1"/>
        <v>6</v>
      </c>
      <c r="DL6" s="18">
        <f t="shared" si="1"/>
        <v>1</v>
      </c>
      <c r="DM6" s="18">
        <f t="shared" si="1"/>
        <v>6</v>
      </c>
      <c r="DN6" s="18">
        <f t="shared" si="1"/>
        <v>0</v>
      </c>
      <c r="DO6" s="18">
        <f t="shared" si="1"/>
        <v>0</v>
      </c>
      <c r="DP6" s="18">
        <f t="shared" si="1"/>
        <v>0</v>
      </c>
      <c r="DQ6" s="18">
        <f t="shared" si="1"/>
        <v>1</v>
      </c>
      <c r="DR6" s="18">
        <f t="shared" si="1"/>
        <v>0</v>
      </c>
      <c r="DS6" s="18">
        <f t="shared" si="1"/>
        <v>0</v>
      </c>
      <c r="DT6" s="18">
        <f t="shared" si="1"/>
        <v>0</v>
      </c>
      <c r="DU6" s="18">
        <f t="shared" si="1"/>
        <v>0</v>
      </c>
      <c r="DV6" s="18">
        <f t="shared" si="1"/>
        <v>0</v>
      </c>
      <c r="DW6" s="18">
        <f t="shared" si="1"/>
        <v>0</v>
      </c>
      <c r="DX6" s="18">
        <f t="shared" si="1"/>
        <v>0</v>
      </c>
      <c r="DY6" s="18">
        <f t="shared" si="1"/>
        <v>0</v>
      </c>
      <c r="DZ6" s="18">
        <f t="shared" si="1"/>
        <v>1</v>
      </c>
      <c r="EA6" s="18">
        <f t="shared" si="1"/>
        <v>0</v>
      </c>
      <c r="EB6" s="18">
        <f t="shared" si="1"/>
        <v>0</v>
      </c>
      <c r="EC6" s="18">
        <f t="shared" ref="EC6:FP6" si="2">SUM(EC7:EC40)</f>
        <v>0</v>
      </c>
      <c r="ED6" s="18">
        <f t="shared" si="2"/>
        <v>1</v>
      </c>
      <c r="EE6" s="18">
        <f t="shared" si="2"/>
        <v>0</v>
      </c>
      <c r="EF6" s="18">
        <f t="shared" si="2"/>
        <v>0</v>
      </c>
      <c r="EG6" s="18">
        <f t="shared" si="2"/>
        <v>1</v>
      </c>
      <c r="EH6" s="18">
        <f t="shared" si="2"/>
        <v>0</v>
      </c>
      <c r="EI6" s="18">
        <f t="shared" si="2"/>
        <v>0</v>
      </c>
      <c r="EJ6" s="18">
        <f t="shared" si="2"/>
        <v>0</v>
      </c>
      <c r="EK6" s="18">
        <f t="shared" si="2"/>
        <v>0</v>
      </c>
      <c r="EL6" s="18">
        <f t="shared" si="2"/>
        <v>0</v>
      </c>
      <c r="EM6" s="18">
        <f t="shared" si="2"/>
        <v>0</v>
      </c>
      <c r="EN6" s="18">
        <f t="shared" si="2"/>
        <v>0</v>
      </c>
      <c r="EO6" s="18">
        <f t="shared" si="2"/>
        <v>0</v>
      </c>
      <c r="EP6" s="18">
        <f t="shared" si="2"/>
        <v>0</v>
      </c>
      <c r="EQ6" s="18">
        <f t="shared" si="2"/>
        <v>0</v>
      </c>
      <c r="ER6" s="18">
        <f t="shared" si="2"/>
        <v>0</v>
      </c>
      <c r="ES6" s="18">
        <f t="shared" si="2"/>
        <v>0</v>
      </c>
      <c r="ET6" s="18">
        <f t="shared" si="2"/>
        <v>0</v>
      </c>
      <c r="EU6" s="18">
        <f t="shared" si="2"/>
        <v>0</v>
      </c>
      <c r="EV6" s="18">
        <f t="shared" si="2"/>
        <v>0</v>
      </c>
      <c r="EW6" s="18">
        <f t="shared" si="2"/>
        <v>0</v>
      </c>
      <c r="EX6" s="18">
        <f t="shared" si="2"/>
        <v>0</v>
      </c>
      <c r="EY6" s="18">
        <f t="shared" si="2"/>
        <v>0</v>
      </c>
      <c r="EZ6" s="18">
        <f t="shared" si="2"/>
        <v>0</v>
      </c>
      <c r="FA6" s="18">
        <f t="shared" si="2"/>
        <v>0</v>
      </c>
      <c r="FB6" s="18">
        <f t="shared" si="2"/>
        <v>0</v>
      </c>
      <c r="FC6" s="18">
        <f t="shared" si="2"/>
        <v>0</v>
      </c>
      <c r="FD6" s="18">
        <f t="shared" si="2"/>
        <v>0</v>
      </c>
      <c r="FE6" s="18">
        <f t="shared" si="2"/>
        <v>0</v>
      </c>
      <c r="FF6" s="18">
        <f t="shared" si="2"/>
        <v>0</v>
      </c>
      <c r="FG6" s="18">
        <f t="shared" si="2"/>
        <v>0</v>
      </c>
      <c r="FH6" s="18">
        <f t="shared" si="2"/>
        <v>0</v>
      </c>
      <c r="FI6" s="18">
        <f t="shared" si="2"/>
        <v>0</v>
      </c>
      <c r="FJ6" s="18">
        <f t="shared" si="2"/>
        <v>0</v>
      </c>
      <c r="FK6" s="18">
        <f t="shared" si="2"/>
        <v>0</v>
      </c>
      <c r="FL6" s="18">
        <f t="shared" si="2"/>
        <v>0</v>
      </c>
      <c r="FM6" s="18">
        <f t="shared" si="2"/>
        <v>0</v>
      </c>
      <c r="FN6" s="18">
        <f t="shared" si="2"/>
        <v>0</v>
      </c>
      <c r="FO6" s="18">
        <f t="shared" si="2"/>
        <v>0</v>
      </c>
      <c r="FP6" s="18">
        <f t="shared" si="2"/>
        <v>0</v>
      </c>
      <c r="FQ6" s="19" t="s">
        <v>252</v>
      </c>
    </row>
    <row r="7" spans="1:173" s="22" customFormat="1" ht="15.75" x14ac:dyDescent="0.25">
      <c r="A7" s="21">
        <v>1</v>
      </c>
      <c r="B7">
        <v>13015</v>
      </c>
      <c r="C7" t="s">
        <v>332</v>
      </c>
      <c r="H7" s="22">
        <v>1</v>
      </c>
      <c r="J7" s="22">
        <v>1</v>
      </c>
      <c r="K7" s="23"/>
      <c r="L7" s="23"/>
      <c r="M7" s="23"/>
      <c r="N7" s="23">
        <v>1</v>
      </c>
      <c r="O7" s="23"/>
      <c r="P7" s="23">
        <v>1</v>
      </c>
      <c r="Q7" s="23"/>
      <c r="R7" s="23"/>
      <c r="S7" s="23"/>
      <c r="T7" s="23"/>
      <c r="U7" s="23"/>
      <c r="V7" s="23"/>
      <c r="W7" s="23"/>
      <c r="X7" s="23"/>
      <c r="Y7" s="23"/>
      <c r="Z7" s="23"/>
      <c r="AA7" s="23"/>
      <c r="AB7" s="23"/>
      <c r="AC7" s="23"/>
      <c r="AD7" s="23"/>
      <c r="AE7" s="23"/>
      <c r="AF7" s="23"/>
      <c r="AG7" s="23"/>
      <c r="AH7" s="23"/>
      <c r="AI7" s="23">
        <v>1</v>
      </c>
      <c r="AJ7" s="23"/>
      <c r="AK7" s="23"/>
      <c r="AL7" s="23"/>
      <c r="AM7" s="23"/>
      <c r="AN7" s="23"/>
      <c r="AO7" s="23"/>
      <c r="AP7" s="24"/>
      <c r="AQ7" s="24"/>
      <c r="AR7" s="24"/>
      <c r="AS7" s="24"/>
      <c r="AT7" s="24"/>
      <c r="AU7" s="24"/>
      <c r="AV7" s="24"/>
      <c r="AW7" s="24"/>
      <c r="AX7" s="24"/>
      <c r="AY7" s="24"/>
      <c r="AZ7" s="24"/>
      <c r="BA7" s="24"/>
      <c r="BB7" s="24"/>
      <c r="BC7" s="24">
        <v>1</v>
      </c>
      <c r="BD7" s="24">
        <v>1</v>
      </c>
      <c r="BE7" s="24"/>
      <c r="BF7" s="24"/>
      <c r="BG7" s="24"/>
      <c r="BH7" s="24"/>
      <c r="BI7" s="24"/>
      <c r="BJ7" s="24"/>
      <c r="BK7" s="24"/>
      <c r="BL7" s="24"/>
      <c r="BM7" s="24"/>
      <c r="BN7" s="24">
        <v>1</v>
      </c>
      <c r="BO7" s="24"/>
      <c r="BP7" s="24"/>
      <c r="BQ7" s="24"/>
      <c r="BR7" s="24"/>
      <c r="BS7" s="24"/>
      <c r="BT7" s="24">
        <v>1</v>
      </c>
      <c r="BU7" s="24"/>
      <c r="BV7" s="24"/>
      <c r="BW7" s="24"/>
      <c r="BX7" s="24"/>
      <c r="BY7" s="24"/>
      <c r="BZ7" s="24"/>
      <c r="CA7" s="24">
        <v>1</v>
      </c>
      <c r="CB7" s="24"/>
      <c r="CC7" s="24"/>
      <c r="CD7" s="24"/>
      <c r="CE7" s="24"/>
      <c r="CF7" s="24"/>
      <c r="CG7" s="24"/>
      <c r="CH7" s="24"/>
      <c r="CI7" s="24"/>
      <c r="CJ7" s="24"/>
      <c r="CK7" s="24"/>
      <c r="CL7" s="24"/>
      <c r="CM7" s="24"/>
      <c r="CN7" s="24"/>
      <c r="CO7" s="24"/>
      <c r="CP7" s="24"/>
      <c r="CQ7" s="24">
        <v>1</v>
      </c>
      <c r="CR7" s="24">
        <v>1</v>
      </c>
      <c r="CS7" s="24"/>
      <c r="CT7" s="24">
        <v>1</v>
      </c>
      <c r="CU7" s="24"/>
      <c r="CV7" s="24">
        <v>1</v>
      </c>
      <c r="CW7" s="24">
        <v>1</v>
      </c>
      <c r="CX7" s="24">
        <v>1</v>
      </c>
      <c r="CY7" s="24"/>
      <c r="CZ7" s="24"/>
      <c r="DA7" s="24">
        <v>1</v>
      </c>
      <c r="DB7" s="24"/>
      <c r="DC7" s="24"/>
      <c r="DD7" s="24"/>
      <c r="DE7" s="24"/>
      <c r="DF7" s="24"/>
      <c r="DG7" s="24"/>
      <c r="DH7" s="24"/>
      <c r="DI7" s="24"/>
      <c r="DJ7" s="24"/>
      <c r="DK7" s="24">
        <v>1</v>
      </c>
      <c r="DL7" s="24">
        <v>1</v>
      </c>
      <c r="DM7" s="24">
        <v>1</v>
      </c>
      <c r="DN7" s="24"/>
      <c r="DO7" s="24"/>
      <c r="DP7" s="24"/>
      <c r="DQ7" s="24"/>
      <c r="DR7" s="24"/>
      <c r="DS7" s="24"/>
      <c r="DT7" s="24"/>
      <c r="DU7" s="24"/>
      <c r="DV7" s="24"/>
      <c r="DW7" s="24"/>
      <c r="ED7" s="22" t="s">
        <v>253</v>
      </c>
      <c r="FQ7" s="25"/>
    </row>
    <row r="8" spans="1:173" s="22" customFormat="1" ht="15.75" x14ac:dyDescent="0.25">
      <c r="A8" s="21">
        <v>2</v>
      </c>
      <c r="B8">
        <v>14152</v>
      </c>
      <c r="C8" t="s">
        <v>332</v>
      </c>
      <c r="G8" s="22">
        <v>1</v>
      </c>
      <c r="J8" s="22">
        <v>1</v>
      </c>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c r="BA8" s="24"/>
      <c r="BB8" s="24">
        <v>1</v>
      </c>
      <c r="BC8" s="24"/>
      <c r="BD8" s="24"/>
      <c r="BE8" s="24">
        <v>1</v>
      </c>
      <c r="BF8" s="24">
        <v>1</v>
      </c>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v>1</v>
      </c>
      <c r="CY8" s="24"/>
      <c r="CZ8" s="24"/>
      <c r="DA8" s="24">
        <v>1</v>
      </c>
      <c r="DB8" s="24"/>
      <c r="DC8" s="24"/>
      <c r="DD8" s="24"/>
      <c r="DE8" s="24"/>
      <c r="DF8" s="24"/>
      <c r="DG8" s="24"/>
      <c r="DH8" s="24"/>
      <c r="DI8" s="24"/>
      <c r="DJ8" s="24"/>
      <c r="DK8" s="24">
        <v>1</v>
      </c>
      <c r="DL8" s="24"/>
      <c r="DM8" s="24">
        <v>1</v>
      </c>
      <c r="DN8" s="24"/>
      <c r="DO8" s="24"/>
      <c r="DP8" s="24"/>
      <c r="DQ8" s="24"/>
      <c r="DR8" s="24"/>
      <c r="DS8" s="24"/>
      <c r="DT8" s="24"/>
      <c r="DU8" s="24"/>
      <c r="DV8" s="24"/>
      <c r="DW8" s="24"/>
      <c r="FQ8" s="25"/>
    </row>
    <row r="9" spans="1:173" s="22" customFormat="1" ht="15.75" x14ac:dyDescent="0.25">
      <c r="A9" s="21">
        <v>3</v>
      </c>
      <c r="B9">
        <v>15027</v>
      </c>
      <c r="C9" t="s">
        <v>332</v>
      </c>
      <c r="D9"/>
      <c r="E9"/>
      <c r="F9"/>
      <c r="G9"/>
      <c r="H9"/>
      <c r="I9"/>
      <c r="J9">
        <v>1</v>
      </c>
      <c r="K9" s="23"/>
      <c r="L9" s="23"/>
      <c r="M9" s="23"/>
      <c r="N9" s="23"/>
      <c r="O9" s="23"/>
      <c r="P9" s="23"/>
      <c r="Q9" s="23"/>
      <c r="R9" s="23"/>
      <c r="S9" s="23"/>
      <c r="T9" s="23"/>
      <c r="U9" s="23"/>
      <c r="V9" s="23"/>
      <c r="W9" s="23"/>
      <c r="X9" s="23"/>
      <c r="Y9" s="23"/>
      <c r="Z9" s="23"/>
      <c r="AA9" s="23"/>
      <c r="AB9" s="23"/>
      <c r="AC9" s="23"/>
      <c r="AD9" s="23"/>
      <c r="AE9" s="23"/>
      <c r="AF9" s="23"/>
      <c r="AG9" s="23"/>
      <c r="AH9" s="23"/>
      <c r="AI9" s="23">
        <v>1</v>
      </c>
      <c r="AJ9" s="23"/>
      <c r="AK9" s="23"/>
      <c r="AL9" s="23"/>
      <c r="AM9" s="23"/>
      <c r="AN9" s="23"/>
      <c r="AO9" s="23"/>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v>1</v>
      </c>
      <c r="CY9" s="24"/>
      <c r="CZ9" s="24"/>
      <c r="DA9" s="24"/>
      <c r="DB9" s="24"/>
      <c r="DC9" s="24"/>
      <c r="DD9" s="24"/>
      <c r="DE9" s="24"/>
      <c r="DF9" s="24"/>
      <c r="DG9" s="24"/>
      <c r="DH9" s="24"/>
      <c r="DI9" s="24"/>
      <c r="DJ9" s="24"/>
      <c r="DK9" s="24">
        <v>1</v>
      </c>
      <c r="DL9" s="24"/>
      <c r="DM9" s="24">
        <v>1</v>
      </c>
      <c r="DN9" s="24"/>
      <c r="DO9" s="24"/>
      <c r="DP9" s="24"/>
      <c r="DQ9" s="24"/>
      <c r="DR9" s="24"/>
      <c r="DS9" s="24"/>
      <c r="DT9" s="24"/>
      <c r="DU9" s="24"/>
      <c r="DV9" s="24"/>
      <c r="DW9" s="24"/>
      <c r="ED9" s="22" t="s">
        <v>253</v>
      </c>
      <c r="FQ9" s="25"/>
    </row>
    <row r="10" spans="1:173" s="22" customFormat="1" ht="15.75" x14ac:dyDescent="0.25">
      <c r="A10" s="21">
        <v>4</v>
      </c>
      <c r="B10">
        <v>15118</v>
      </c>
      <c r="C10" t="s">
        <v>332</v>
      </c>
      <c r="D10"/>
      <c r="E10"/>
      <c r="F10"/>
      <c r="G10"/>
      <c r="H10"/>
      <c r="I10"/>
      <c r="J10"/>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v>1</v>
      </c>
      <c r="CB10" s="24"/>
      <c r="CC10" s="24"/>
      <c r="CD10" s="24"/>
      <c r="CE10" s="24"/>
      <c r="CF10" s="24"/>
      <c r="CG10" s="24"/>
      <c r="CH10" s="24"/>
      <c r="CI10" s="24"/>
      <c r="CJ10" s="24"/>
      <c r="CK10" s="24"/>
      <c r="CL10" s="24"/>
      <c r="CM10" s="24"/>
      <c r="CN10" s="24"/>
      <c r="CO10" s="24"/>
      <c r="CP10" s="24"/>
      <c r="CQ10" s="24">
        <v>1</v>
      </c>
      <c r="CR10" s="24"/>
      <c r="CS10" s="24"/>
      <c r="CT10" s="24"/>
      <c r="CU10" s="24"/>
      <c r="CV10" s="24"/>
      <c r="CW10" s="24"/>
      <c r="CX10" s="24"/>
      <c r="CY10" s="24"/>
      <c r="CZ10" s="24"/>
      <c r="DA10" s="24"/>
      <c r="DB10" s="24"/>
      <c r="DC10" s="24"/>
      <c r="DD10" s="24"/>
      <c r="DE10" s="24"/>
      <c r="DF10" s="24"/>
      <c r="DG10" s="24"/>
      <c r="DH10" s="24"/>
      <c r="DI10" s="24"/>
      <c r="DJ10" s="24"/>
      <c r="DK10" s="24">
        <v>1</v>
      </c>
      <c r="DL10" s="24"/>
      <c r="DM10" s="24">
        <v>1</v>
      </c>
      <c r="DN10" s="24"/>
      <c r="DO10" s="24"/>
      <c r="DP10" s="24"/>
      <c r="DQ10" s="24"/>
      <c r="DR10" s="24"/>
      <c r="DS10" s="24"/>
      <c r="DT10" s="24"/>
      <c r="DU10" s="24"/>
      <c r="DV10" s="24"/>
      <c r="DW10" s="24"/>
      <c r="FQ10" s="25"/>
    </row>
    <row r="11" spans="1:173" s="22" customFormat="1" ht="15.75" x14ac:dyDescent="0.25">
      <c r="A11" s="21">
        <v>5</v>
      </c>
      <c r="B11">
        <v>15186</v>
      </c>
      <c r="C11" t="s">
        <v>332</v>
      </c>
      <c r="D11"/>
      <c r="E11"/>
      <c r="F11"/>
      <c r="G11"/>
      <c r="H11">
        <v>1</v>
      </c>
      <c r="I11"/>
      <c r="J11">
        <v>1</v>
      </c>
      <c r="K11" s="23"/>
      <c r="L11" s="23"/>
      <c r="M11" s="23"/>
      <c r="N11" s="23">
        <v>1</v>
      </c>
      <c r="O11" s="23"/>
      <c r="P11" s="23"/>
      <c r="Q11" s="23"/>
      <c r="R11" s="23"/>
      <c r="S11" s="23"/>
      <c r="T11" s="23"/>
      <c r="U11" s="23"/>
      <c r="V11" s="23"/>
      <c r="W11" s="23"/>
      <c r="X11" s="23"/>
      <c r="Y11" s="23"/>
      <c r="Z11" s="23"/>
      <c r="AA11" s="23"/>
      <c r="AB11" s="23"/>
      <c r="AC11" s="23"/>
      <c r="AD11" s="23"/>
      <c r="AE11" s="23"/>
      <c r="AF11" s="23"/>
      <c r="AG11" s="23"/>
      <c r="AH11" s="23"/>
      <c r="AI11" s="23">
        <v>1</v>
      </c>
      <c r="AJ11" s="23"/>
      <c r="AK11" s="23"/>
      <c r="AL11" s="23"/>
      <c r="AM11" s="23"/>
      <c r="AN11" s="23"/>
      <c r="AO11" s="23"/>
      <c r="AP11" s="24"/>
      <c r="AQ11" s="24"/>
      <c r="AR11" s="24"/>
      <c r="AS11" s="24"/>
      <c r="AT11" s="24"/>
      <c r="AU11" s="24"/>
      <c r="AV11" s="24"/>
      <c r="AW11" s="24"/>
      <c r="AX11" s="24"/>
      <c r="AY11" s="24"/>
      <c r="AZ11" s="24"/>
      <c r="BA11" s="24"/>
      <c r="BB11" s="24"/>
      <c r="BC11" s="24">
        <v>1</v>
      </c>
      <c r="BD11" s="24">
        <v>1</v>
      </c>
      <c r="BE11" s="24"/>
      <c r="BF11" s="24"/>
      <c r="BG11" s="24"/>
      <c r="BH11" s="24"/>
      <c r="BI11" s="24"/>
      <c r="BJ11" s="24"/>
      <c r="BK11" s="24"/>
      <c r="BL11" s="24"/>
      <c r="BM11" s="24"/>
      <c r="BN11" s="24">
        <v>1</v>
      </c>
      <c r="BO11" s="24"/>
      <c r="BP11" s="24"/>
      <c r="BQ11" s="24"/>
      <c r="BR11" s="24"/>
      <c r="BS11" s="24"/>
      <c r="BT11" s="24">
        <v>1</v>
      </c>
      <c r="BU11" s="24"/>
      <c r="BV11" s="24"/>
      <c r="BW11" s="24"/>
      <c r="BX11" s="24"/>
      <c r="BY11" s="24"/>
      <c r="BZ11" s="24"/>
      <c r="CA11" s="24">
        <v>1</v>
      </c>
      <c r="CB11" s="24"/>
      <c r="CC11" s="24"/>
      <c r="CD11" s="24"/>
      <c r="CE11" s="24"/>
      <c r="CF11" s="24"/>
      <c r="CG11" s="24"/>
      <c r="CH11" s="24"/>
      <c r="CI11" s="24"/>
      <c r="CJ11" s="24"/>
      <c r="CK11" s="24"/>
      <c r="CL11" s="24"/>
      <c r="CM11" s="24"/>
      <c r="CN11" s="24"/>
      <c r="CO11" s="24"/>
      <c r="CP11" s="24"/>
      <c r="CQ11" s="24">
        <v>1</v>
      </c>
      <c r="CR11" s="24">
        <v>1</v>
      </c>
      <c r="CS11" s="24" t="s">
        <v>253</v>
      </c>
      <c r="CT11" s="24">
        <v>1</v>
      </c>
      <c r="CU11" s="24"/>
      <c r="CV11" s="24"/>
      <c r="CW11" s="24"/>
      <c r="CX11" s="24">
        <v>1</v>
      </c>
      <c r="CY11" s="24"/>
      <c r="CZ11" s="24"/>
      <c r="DA11" s="24">
        <v>1</v>
      </c>
      <c r="DB11" s="24"/>
      <c r="DC11" s="24"/>
      <c r="DD11" s="24"/>
      <c r="DE11" s="24"/>
      <c r="DF11" s="24"/>
      <c r="DG11" s="24"/>
      <c r="DH11" s="24"/>
      <c r="DI11" s="24"/>
      <c r="DJ11" s="24"/>
      <c r="DK11" s="24">
        <v>1</v>
      </c>
      <c r="DL11" s="24"/>
      <c r="DM11" s="24">
        <v>1</v>
      </c>
      <c r="DN11" s="24"/>
      <c r="DO11" s="24"/>
      <c r="DP11" s="24"/>
      <c r="DQ11" s="24" t="s">
        <v>253</v>
      </c>
      <c r="DR11" s="24"/>
      <c r="DS11" s="24"/>
      <c r="DT11" s="24"/>
      <c r="DU11" s="24"/>
      <c r="DV11" s="24"/>
      <c r="DW11" s="24"/>
      <c r="DZ11" s="22" t="s">
        <v>253</v>
      </c>
      <c r="FQ11" s="25"/>
    </row>
    <row r="12" spans="1:173" s="22" customFormat="1" ht="15.75" x14ac:dyDescent="0.25">
      <c r="A12" s="21">
        <v>6</v>
      </c>
      <c r="B12">
        <v>16080</v>
      </c>
      <c r="C12" t="s">
        <v>332</v>
      </c>
      <c r="K12" s="23"/>
      <c r="L12" s="23"/>
      <c r="M12" s="23"/>
      <c r="N12" s="23"/>
      <c r="O12" s="23">
        <v>1</v>
      </c>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4"/>
      <c r="AR12" s="24"/>
      <c r="AS12" s="24"/>
      <c r="AT12" s="24"/>
      <c r="AU12" s="24"/>
      <c r="AV12" s="24"/>
      <c r="AW12" s="24"/>
      <c r="AX12" s="24"/>
      <c r="AY12" s="24"/>
      <c r="AZ12" s="24"/>
      <c r="BA12" s="24"/>
      <c r="BB12" s="24"/>
      <c r="BC12" s="24"/>
      <c r="BD12" s="24">
        <v>1</v>
      </c>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v>1</v>
      </c>
      <c r="CT12" s="24"/>
      <c r="CU12" s="24"/>
      <c r="CV12" s="24"/>
      <c r="CW12" s="24"/>
      <c r="CX12" s="24"/>
      <c r="CY12" s="24"/>
      <c r="CZ12" s="24"/>
      <c r="DA12" s="24">
        <v>1</v>
      </c>
      <c r="DB12" s="24"/>
      <c r="DC12" s="24"/>
      <c r="DD12" s="24"/>
      <c r="DE12" s="24"/>
      <c r="DF12" s="24"/>
      <c r="DG12" s="24"/>
      <c r="DH12" s="24"/>
      <c r="DI12" s="24"/>
      <c r="DJ12" s="24"/>
      <c r="DK12" s="24">
        <v>1</v>
      </c>
      <c r="DL12" s="24"/>
      <c r="DM12" s="24">
        <v>1</v>
      </c>
      <c r="DN12" s="24"/>
      <c r="DO12" s="24"/>
      <c r="DP12" s="24"/>
      <c r="DQ12" s="24">
        <v>1</v>
      </c>
      <c r="DR12" s="24"/>
      <c r="DS12" s="24"/>
      <c r="DT12" s="24"/>
      <c r="DU12" s="24"/>
      <c r="DV12" s="24"/>
      <c r="DW12" s="24"/>
      <c r="DZ12" s="22">
        <v>1</v>
      </c>
      <c r="ED12" s="22">
        <v>1</v>
      </c>
      <c r="EG12" s="22">
        <v>1</v>
      </c>
      <c r="FQ12" s="25"/>
    </row>
    <row r="13" spans="1:173" s="22" customFormat="1" ht="15.75" x14ac:dyDescent="0.25">
      <c r="A13" s="21"/>
      <c r="B13" s="21"/>
      <c r="C13" s="21"/>
      <c r="D13"/>
      <c r="E13"/>
      <c r="F13"/>
      <c r="G13"/>
      <c r="H13"/>
      <c r="I13"/>
      <c r="J1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FQ13" s="25"/>
    </row>
    <row r="14" spans="1:173" s="22" customFormat="1" ht="15.75" x14ac:dyDescent="0.25">
      <c r="A14" s="21"/>
      <c r="B14" s="21"/>
      <c r="C14" s="21"/>
      <c r="D14"/>
      <c r="E14"/>
      <c r="F14"/>
      <c r="G14"/>
      <c r="H14"/>
      <c r="I14"/>
      <c r="J14"/>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FQ14" s="25"/>
    </row>
    <row r="15" spans="1:173" s="22" customFormat="1" ht="15.75" x14ac:dyDescent="0.25">
      <c r="A15" s="21"/>
      <c r="B15" s="21"/>
      <c r="C15" s="21"/>
      <c r="D15"/>
      <c r="E15"/>
      <c r="F15"/>
      <c r="G15"/>
      <c r="H15"/>
      <c r="I15"/>
      <c r="J15"/>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FQ15" s="25"/>
    </row>
    <row r="16" spans="1:173" s="22" customFormat="1" ht="12.75" x14ac:dyDescent="0.2">
      <c r="A16" s="21"/>
      <c r="B16" s="21"/>
      <c r="C16" s="21"/>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FQ16" s="25"/>
    </row>
    <row r="17" spans="1:173" s="22" customFormat="1" ht="12.75" x14ac:dyDescent="0.2">
      <c r="A17" s="21"/>
      <c r="B17" s="21"/>
      <c r="C17" s="21"/>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FQ17" s="25"/>
    </row>
    <row r="18" spans="1:173" s="22" customFormat="1" ht="12.75" x14ac:dyDescent="0.2">
      <c r="A18" s="21"/>
      <c r="B18" s="21"/>
      <c r="C18" s="21"/>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FQ18" s="25"/>
    </row>
    <row r="19" spans="1:173" s="22" customFormat="1" ht="15.75" x14ac:dyDescent="0.25">
      <c r="A19" s="21"/>
      <c r="B19" s="21"/>
      <c r="C19" s="21"/>
      <c r="D19"/>
      <c r="E19"/>
      <c r="F19"/>
      <c r="G19"/>
      <c r="H19"/>
      <c r="I19"/>
      <c r="J19"/>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FQ19" s="25"/>
    </row>
    <row r="20" spans="1:173" s="22" customFormat="1" ht="15.75" x14ac:dyDescent="0.25">
      <c r="A20" s="21"/>
      <c r="B20" s="21"/>
      <c r="C20" s="21"/>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FQ20" s="25"/>
    </row>
    <row r="21" spans="1:173" s="22" customFormat="1" ht="15.75" x14ac:dyDescent="0.25">
      <c r="A21" s="21"/>
      <c r="B21" s="21"/>
      <c r="C21" s="21"/>
      <c r="D21"/>
      <c r="E21"/>
      <c r="F21"/>
      <c r="G21"/>
      <c r="H21"/>
      <c r="I21"/>
      <c r="J21"/>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FQ21" s="25"/>
    </row>
    <row r="22" spans="1:173" s="22" customFormat="1" ht="15.75" x14ac:dyDescent="0.25">
      <c r="A22" s="21"/>
      <c r="B22" s="21"/>
      <c r="C22" s="21"/>
      <c r="D22"/>
      <c r="E22"/>
      <c r="F22"/>
      <c r="G22"/>
      <c r="H22"/>
      <c r="I22"/>
      <c r="J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FQ22" s="25"/>
    </row>
    <row r="23" spans="1:173" s="22" customFormat="1" ht="15.75" x14ac:dyDescent="0.25">
      <c r="A23" s="21"/>
      <c r="B23" s="21"/>
      <c r="C23" s="21"/>
      <c r="D23"/>
      <c r="E23"/>
      <c r="F23"/>
      <c r="G23"/>
      <c r="H23"/>
      <c r="I23"/>
      <c r="J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FQ23" s="25"/>
    </row>
    <row r="24" spans="1:173" s="22" customFormat="1" ht="12.75" x14ac:dyDescent="0.2">
      <c r="A24" s="21"/>
      <c r="B24" s="21"/>
      <c r="C24" s="21"/>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FQ24" s="25"/>
    </row>
    <row r="25" spans="1:173" s="22" customFormat="1" ht="12.75" x14ac:dyDescent="0.2">
      <c r="A25" s="21"/>
      <c r="B25" s="21"/>
      <c r="C25" s="21"/>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FQ25" s="25"/>
    </row>
    <row r="26" spans="1:173" s="22" customFormat="1" ht="12.75" x14ac:dyDescent="0.2">
      <c r="A26" s="21"/>
      <c r="B26" s="21"/>
      <c r="C26" s="21"/>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FQ26" s="25"/>
    </row>
    <row r="27" spans="1:173" s="22" customFormat="1" ht="12.75" x14ac:dyDescent="0.2">
      <c r="A27" s="21"/>
      <c r="B27" s="21"/>
      <c r="C27" s="21"/>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FQ27" s="25"/>
    </row>
    <row r="28" spans="1:173" s="22" customFormat="1" ht="15.75" x14ac:dyDescent="0.25">
      <c r="A28" s="21"/>
      <c r="B28" s="21"/>
      <c r="C28" s="2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21"/>
      <c r="C29" s="2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2" customFormat="1" ht="15.75" x14ac:dyDescent="0.25">
      <c r="A34" s="21"/>
      <c r="B34" s="21"/>
      <c r="C34" s="21"/>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s="25"/>
    </row>
    <row r="35" spans="1:173" s="22" customFormat="1" ht="15.75" x14ac:dyDescent="0.25">
      <c r="A35" s="21"/>
      <c r="B35" s="21"/>
      <c r="C35" s="2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s="25"/>
    </row>
    <row r="36" spans="1:173" s="22" customFormat="1" ht="15.75" x14ac:dyDescent="0.25">
      <c r="A36" s="21"/>
      <c r="B36" s="21"/>
      <c r="C36" s="2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s="25"/>
    </row>
    <row r="37" spans="1:173" s="22" customFormat="1" ht="15.75" x14ac:dyDescent="0.25">
      <c r="A37" s="21"/>
      <c r="B37" s="21"/>
      <c r="C37" s="2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75"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2" customFormat="1" ht="15" customHeight="1" x14ac:dyDescent="0.25">
      <c r="A40" s="21"/>
      <c r="B40" s="21"/>
      <c r="C40" s="2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s="25"/>
    </row>
    <row r="41" spans="1:173" s="26" customFormat="1" ht="15" customHeight="1" x14ac:dyDescent="0.2">
      <c r="C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3" spans="1:173" s="30" customFormat="1" ht="11.25" x14ac:dyDescent="0.2"/>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13:FP40">
    <cfRule type="cellIs" dxfId="16" priority="2" operator="equal">
      <formula>1</formula>
    </cfRule>
  </conditionalFormatting>
  <conditionalFormatting sqref="D7:FP12">
    <cfRule type="cellIs" dxfId="15" priority="1"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3"/>
  <sheetViews>
    <sheetView workbookViewId="0">
      <selection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SUM(D7:J40)</f>
        <v>0</v>
      </c>
      <c r="E4" s="77"/>
      <c r="F4" s="77"/>
      <c r="G4" s="77"/>
      <c r="H4" s="77"/>
      <c r="I4" s="77"/>
      <c r="J4" s="77"/>
      <c r="K4" s="77">
        <f>SUM(K7:Q40)</f>
        <v>0</v>
      </c>
      <c r="L4" s="77"/>
      <c r="M4" s="77"/>
      <c r="N4" s="77"/>
      <c r="O4" s="77"/>
      <c r="P4" s="77"/>
      <c r="Q4" s="77"/>
      <c r="R4" s="77"/>
      <c r="S4" s="77">
        <f>SUM(S7:AE40)</f>
        <v>9</v>
      </c>
      <c r="T4" s="77"/>
      <c r="U4" s="77"/>
      <c r="V4" s="77"/>
      <c r="W4" s="77"/>
      <c r="X4" s="77"/>
      <c r="Y4" s="77"/>
      <c r="Z4" s="77"/>
      <c r="AA4" s="77"/>
      <c r="AB4" s="77"/>
      <c r="AC4" s="77"/>
      <c r="AD4" s="77"/>
      <c r="AE4" s="77"/>
      <c r="AF4" s="77">
        <f>SUM(AF7:AO40)</f>
        <v>5</v>
      </c>
      <c r="AG4" s="77"/>
      <c r="AH4" s="77"/>
      <c r="AI4" s="77"/>
      <c r="AJ4" s="77"/>
      <c r="AK4" s="77"/>
      <c r="AL4" s="77"/>
      <c r="AM4" s="77"/>
      <c r="AN4" s="77"/>
      <c r="AO4" s="77"/>
      <c r="AP4" s="77">
        <f>SUM(AP7:AX40)</f>
        <v>0</v>
      </c>
      <c r="AQ4" s="77"/>
      <c r="AR4" s="77"/>
      <c r="AS4" s="77"/>
      <c r="AT4" s="77"/>
      <c r="AU4" s="77"/>
      <c r="AV4" s="77"/>
      <c r="AW4" s="77"/>
      <c r="AX4" s="77"/>
      <c r="AY4" s="77">
        <f>SUM(AY7:BF40)</f>
        <v>0</v>
      </c>
      <c r="AZ4" s="77"/>
      <c r="BA4" s="77"/>
      <c r="BB4" s="77"/>
      <c r="BC4" s="77"/>
      <c r="BD4" s="77"/>
      <c r="BE4" s="77"/>
      <c r="BF4" s="77"/>
      <c r="BG4" s="77">
        <f>SUM(BG7:BK40)</f>
        <v>0</v>
      </c>
      <c r="BH4" s="77"/>
      <c r="BI4" s="77"/>
      <c r="BJ4" s="77"/>
      <c r="BK4" s="77"/>
      <c r="BL4" s="77">
        <f>SUM(BL7:BW40)</f>
        <v>3</v>
      </c>
      <c r="BM4" s="77"/>
      <c r="BN4" s="77"/>
      <c r="BO4" s="77"/>
      <c r="BP4" s="77"/>
      <c r="BQ4" s="77"/>
      <c r="BR4" s="77"/>
      <c r="BS4" s="77"/>
      <c r="BT4" s="77"/>
      <c r="BU4" s="77"/>
      <c r="BV4" s="77"/>
      <c r="BW4" s="77"/>
      <c r="BX4" s="77">
        <f>SUM(BX7:CE40)</f>
        <v>12</v>
      </c>
      <c r="BY4" s="77"/>
      <c r="BZ4" s="77"/>
      <c r="CA4" s="77"/>
      <c r="CB4" s="77"/>
      <c r="CC4" s="77"/>
      <c r="CD4" s="77"/>
      <c r="CE4" s="77"/>
      <c r="CF4" s="78">
        <f>SUM(CF7:CO40)</f>
        <v>0</v>
      </c>
      <c r="CG4" s="78"/>
      <c r="CH4" s="78"/>
      <c r="CI4" s="78"/>
      <c r="CJ4" s="78"/>
      <c r="CK4" s="78"/>
      <c r="CL4" s="78"/>
      <c r="CM4" s="78"/>
      <c r="CN4" s="78"/>
      <c r="CO4" s="78"/>
      <c r="CP4" s="77">
        <f>SUM(CP7:CY40)</f>
        <v>13</v>
      </c>
      <c r="CQ4" s="77"/>
      <c r="CR4" s="77"/>
      <c r="CS4" s="77"/>
      <c r="CT4" s="77"/>
      <c r="CU4" s="77"/>
      <c r="CV4" s="77"/>
      <c r="CW4" s="77"/>
      <c r="CX4" s="77"/>
      <c r="CY4" s="77"/>
      <c r="CZ4" s="77">
        <f>SUM(CZ7:DJ40)</f>
        <v>0</v>
      </c>
      <c r="DA4" s="77"/>
      <c r="DB4" s="77"/>
      <c r="DC4" s="77"/>
      <c r="DD4" s="77"/>
      <c r="DE4" s="77"/>
      <c r="DF4" s="77"/>
      <c r="DG4" s="77"/>
      <c r="DH4" s="77"/>
      <c r="DI4" s="77"/>
      <c r="DJ4" s="77"/>
      <c r="DK4" s="77">
        <f>SUM(DK7:DO40)</f>
        <v>0</v>
      </c>
      <c r="DL4" s="77"/>
      <c r="DM4" s="77"/>
      <c r="DN4" s="77"/>
      <c r="DO4" s="77"/>
      <c r="DP4" s="77">
        <f>SUM(DP7:DY40)</f>
        <v>0</v>
      </c>
      <c r="DQ4" s="77"/>
      <c r="DR4" s="77"/>
      <c r="DS4" s="77"/>
      <c r="DT4" s="77"/>
      <c r="DU4" s="77"/>
      <c r="DV4" s="77"/>
      <c r="DW4" s="77"/>
      <c r="DX4" s="77"/>
      <c r="DY4" s="77"/>
      <c r="DZ4" s="77">
        <f>SUM(DZ7:EK40)</f>
        <v>0</v>
      </c>
      <c r="EA4" s="77"/>
      <c r="EB4" s="77"/>
      <c r="EC4" s="77"/>
      <c r="ED4" s="77"/>
      <c r="EE4" s="77"/>
      <c r="EF4" s="77"/>
      <c r="EG4" s="77"/>
      <c r="EH4" s="77"/>
      <c r="EI4" s="77"/>
      <c r="EJ4" s="77"/>
      <c r="EK4" s="77"/>
      <c r="EL4" s="77">
        <f>SUM(EL7:EW40)</f>
        <v>0</v>
      </c>
      <c r="EM4" s="77"/>
      <c r="EN4" s="77"/>
      <c r="EO4" s="77"/>
      <c r="EP4" s="77"/>
      <c r="EQ4" s="77"/>
      <c r="ER4" s="77"/>
      <c r="ES4" s="77"/>
      <c r="ET4" s="77"/>
      <c r="EU4" s="77"/>
      <c r="EV4" s="77"/>
      <c r="EW4" s="77"/>
      <c r="EX4" s="77">
        <f>SUM(EX7:FP40)</f>
        <v>0</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SUM(D7:D40)</f>
        <v>0</v>
      </c>
      <c r="E6" s="18">
        <f t="shared" ref="E6:BP6" si="0">SUM(E7:E40)</f>
        <v>0</v>
      </c>
      <c r="F6" s="18">
        <f t="shared" si="0"/>
        <v>0</v>
      </c>
      <c r="G6" s="18">
        <f t="shared" si="0"/>
        <v>0</v>
      </c>
      <c r="H6" s="18">
        <f t="shared" si="0"/>
        <v>0</v>
      </c>
      <c r="I6" s="18">
        <f t="shared" si="0"/>
        <v>0</v>
      </c>
      <c r="J6" s="18">
        <f t="shared" si="0"/>
        <v>0</v>
      </c>
      <c r="K6" s="18">
        <f t="shared" si="0"/>
        <v>0</v>
      </c>
      <c r="L6" s="18">
        <f t="shared" si="0"/>
        <v>0</v>
      </c>
      <c r="M6" s="18">
        <f t="shared" si="0"/>
        <v>0</v>
      </c>
      <c r="N6" s="18">
        <f t="shared" si="0"/>
        <v>0</v>
      </c>
      <c r="O6" s="18">
        <f t="shared" si="0"/>
        <v>0</v>
      </c>
      <c r="P6" s="18">
        <f t="shared" si="0"/>
        <v>0</v>
      </c>
      <c r="Q6" s="18">
        <f t="shared" si="0"/>
        <v>0</v>
      </c>
      <c r="R6" s="18">
        <f t="shared" si="0"/>
        <v>0</v>
      </c>
      <c r="S6" s="18">
        <f t="shared" si="0"/>
        <v>0</v>
      </c>
      <c r="T6" s="18">
        <f t="shared" si="0"/>
        <v>0</v>
      </c>
      <c r="U6" s="18">
        <f t="shared" si="0"/>
        <v>0</v>
      </c>
      <c r="V6" s="18">
        <f t="shared" si="0"/>
        <v>0</v>
      </c>
      <c r="W6" s="18">
        <f t="shared" si="0"/>
        <v>0</v>
      </c>
      <c r="X6" s="18">
        <f t="shared" si="0"/>
        <v>9</v>
      </c>
      <c r="Y6" s="18">
        <f t="shared" si="0"/>
        <v>0</v>
      </c>
      <c r="Z6" s="18">
        <f t="shared" si="0"/>
        <v>0</v>
      </c>
      <c r="AA6" s="18">
        <f t="shared" si="0"/>
        <v>0</v>
      </c>
      <c r="AB6" s="18">
        <f t="shared" si="0"/>
        <v>0</v>
      </c>
      <c r="AC6" s="18">
        <f t="shared" si="0"/>
        <v>0</v>
      </c>
      <c r="AD6" s="18">
        <f t="shared" si="0"/>
        <v>0</v>
      </c>
      <c r="AE6" s="18">
        <f t="shared" si="0"/>
        <v>0</v>
      </c>
      <c r="AF6" s="18">
        <f t="shared" si="0"/>
        <v>0</v>
      </c>
      <c r="AG6" s="18">
        <f t="shared" si="0"/>
        <v>0</v>
      </c>
      <c r="AH6" s="18">
        <f t="shared" si="0"/>
        <v>0</v>
      </c>
      <c r="AI6" s="18">
        <f t="shared" si="0"/>
        <v>0</v>
      </c>
      <c r="AJ6" s="18">
        <f t="shared" si="0"/>
        <v>0</v>
      </c>
      <c r="AK6" s="18">
        <f t="shared" si="0"/>
        <v>0</v>
      </c>
      <c r="AL6" s="18">
        <f t="shared" si="0"/>
        <v>5</v>
      </c>
      <c r="AM6" s="18">
        <f t="shared" si="0"/>
        <v>0</v>
      </c>
      <c r="AN6" s="18">
        <f t="shared" si="0"/>
        <v>0</v>
      </c>
      <c r="AO6" s="18">
        <f t="shared" si="0"/>
        <v>0</v>
      </c>
      <c r="AP6" s="18">
        <f t="shared" si="0"/>
        <v>0</v>
      </c>
      <c r="AQ6" s="18">
        <f t="shared" si="0"/>
        <v>0</v>
      </c>
      <c r="AR6" s="18">
        <f t="shared" si="0"/>
        <v>0</v>
      </c>
      <c r="AS6" s="18">
        <f t="shared" si="0"/>
        <v>0</v>
      </c>
      <c r="AT6" s="18">
        <f t="shared" si="0"/>
        <v>0</v>
      </c>
      <c r="AU6" s="18">
        <f t="shared" si="0"/>
        <v>0</v>
      </c>
      <c r="AV6" s="18">
        <f t="shared" si="0"/>
        <v>0</v>
      </c>
      <c r="AW6" s="18">
        <f t="shared" si="0"/>
        <v>0</v>
      </c>
      <c r="AX6" s="18">
        <f t="shared" si="0"/>
        <v>0</v>
      </c>
      <c r="AY6" s="18">
        <f t="shared" si="0"/>
        <v>0</v>
      </c>
      <c r="AZ6" s="18">
        <f t="shared" si="0"/>
        <v>0</v>
      </c>
      <c r="BA6" s="18">
        <f t="shared" si="0"/>
        <v>0</v>
      </c>
      <c r="BB6" s="18">
        <f t="shared" si="0"/>
        <v>0</v>
      </c>
      <c r="BC6" s="18">
        <f t="shared" si="0"/>
        <v>0</v>
      </c>
      <c r="BD6" s="18">
        <f t="shared" si="0"/>
        <v>0</v>
      </c>
      <c r="BE6" s="18">
        <f t="shared" si="0"/>
        <v>0</v>
      </c>
      <c r="BF6" s="18">
        <f t="shared" si="0"/>
        <v>0</v>
      </c>
      <c r="BG6" s="18">
        <f t="shared" si="0"/>
        <v>0</v>
      </c>
      <c r="BH6" s="18">
        <f t="shared" si="0"/>
        <v>0</v>
      </c>
      <c r="BI6" s="18">
        <f t="shared" si="0"/>
        <v>0</v>
      </c>
      <c r="BJ6" s="18">
        <f t="shared" si="0"/>
        <v>0</v>
      </c>
      <c r="BK6" s="18">
        <f t="shared" si="0"/>
        <v>0</v>
      </c>
      <c r="BL6" s="18">
        <f t="shared" si="0"/>
        <v>0</v>
      </c>
      <c r="BM6" s="18">
        <f t="shared" si="0"/>
        <v>1</v>
      </c>
      <c r="BN6" s="18">
        <f t="shared" si="0"/>
        <v>2</v>
      </c>
      <c r="BO6" s="18">
        <f t="shared" si="0"/>
        <v>0</v>
      </c>
      <c r="BP6" s="18">
        <f t="shared" si="0"/>
        <v>0</v>
      </c>
      <c r="BQ6" s="18">
        <f t="shared" ref="BQ6:EB6" si="1">SUM(BQ7:BQ40)</f>
        <v>0</v>
      </c>
      <c r="BR6" s="18">
        <f t="shared" si="1"/>
        <v>0</v>
      </c>
      <c r="BS6" s="18">
        <f t="shared" si="1"/>
        <v>0</v>
      </c>
      <c r="BT6" s="18">
        <f t="shared" si="1"/>
        <v>0</v>
      </c>
      <c r="BU6" s="18">
        <f t="shared" si="1"/>
        <v>0</v>
      </c>
      <c r="BV6" s="18">
        <f t="shared" si="1"/>
        <v>0</v>
      </c>
      <c r="BW6" s="18">
        <f t="shared" si="1"/>
        <v>0</v>
      </c>
      <c r="BX6" s="18">
        <f t="shared" si="1"/>
        <v>9</v>
      </c>
      <c r="BY6" s="18">
        <f t="shared" si="1"/>
        <v>1</v>
      </c>
      <c r="BZ6" s="18">
        <f t="shared" si="1"/>
        <v>0</v>
      </c>
      <c r="CA6" s="18">
        <f t="shared" si="1"/>
        <v>0</v>
      </c>
      <c r="CB6" s="18">
        <f t="shared" si="1"/>
        <v>2</v>
      </c>
      <c r="CC6" s="18">
        <f t="shared" si="1"/>
        <v>0</v>
      </c>
      <c r="CD6" s="18">
        <f t="shared" si="1"/>
        <v>0</v>
      </c>
      <c r="CE6" s="18">
        <f t="shared" si="1"/>
        <v>0</v>
      </c>
      <c r="CF6" s="18">
        <f t="shared" si="1"/>
        <v>0</v>
      </c>
      <c r="CG6" s="18">
        <f t="shared" si="1"/>
        <v>0</v>
      </c>
      <c r="CH6" s="18">
        <f t="shared" si="1"/>
        <v>0</v>
      </c>
      <c r="CI6" s="18">
        <f t="shared" si="1"/>
        <v>0</v>
      </c>
      <c r="CJ6" s="18">
        <f t="shared" si="1"/>
        <v>0</v>
      </c>
      <c r="CK6" s="18">
        <f t="shared" si="1"/>
        <v>0</v>
      </c>
      <c r="CL6" s="18">
        <f t="shared" si="1"/>
        <v>0</v>
      </c>
      <c r="CM6" s="18">
        <f t="shared" si="1"/>
        <v>0</v>
      </c>
      <c r="CN6" s="18">
        <f t="shared" si="1"/>
        <v>0</v>
      </c>
      <c r="CO6" s="18">
        <f t="shared" si="1"/>
        <v>0</v>
      </c>
      <c r="CP6" s="18">
        <f t="shared" si="1"/>
        <v>0</v>
      </c>
      <c r="CQ6" s="18">
        <f t="shared" si="1"/>
        <v>9</v>
      </c>
      <c r="CR6" s="18">
        <f t="shared" si="1"/>
        <v>3</v>
      </c>
      <c r="CS6" s="18">
        <f t="shared" si="1"/>
        <v>0</v>
      </c>
      <c r="CT6" s="18">
        <f t="shared" si="1"/>
        <v>0</v>
      </c>
      <c r="CU6" s="18">
        <f t="shared" si="1"/>
        <v>0</v>
      </c>
      <c r="CV6" s="18">
        <f t="shared" si="1"/>
        <v>0</v>
      </c>
      <c r="CW6" s="18">
        <f t="shared" si="1"/>
        <v>1</v>
      </c>
      <c r="CX6" s="18">
        <f t="shared" si="1"/>
        <v>0</v>
      </c>
      <c r="CY6" s="18">
        <f t="shared" si="1"/>
        <v>0</v>
      </c>
      <c r="CZ6" s="18">
        <f t="shared" si="1"/>
        <v>0</v>
      </c>
      <c r="DA6" s="18">
        <f t="shared" si="1"/>
        <v>0</v>
      </c>
      <c r="DB6" s="18">
        <f t="shared" si="1"/>
        <v>0</v>
      </c>
      <c r="DC6" s="18">
        <f t="shared" si="1"/>
        <v>0</v>
      </c>
      <c r="DD6" s="18">
        <f t="shared" si="1"/>
        <v>0</v>
      </c>
      <c r="DE6" s="18">
        <f t="shared" si="1"/>
        <v>0</v>
      </c>
      <c r="DF6" s="18">
        <f t="shared" si="1"/>
        <v>0</v>
      </c>
      <c r="DG6" s="18">
        <f t="shared" si="1"/>
        <v>0</v>
      </c>
      <c r="DH6" s="18">
        <f t="shared" si="1"/>
        <v>0</v>
      </c>
      <c r="DI6" s="18">
        <f t="shared" si="1"/>
        <v>0</v>
      </c>
      <c r="DJ6" s="18">
        <f t="shared" si="1"/>
        <v>0</v>
      </c>
      <c r="DK6" s="18">
        <f t="shared" si="1"/>
        <v>0</v>
      </c>
      <c r="DL6" s="18">
        <f t="shared" si="1"/>
        <v>0</v>
      </c>
      <c r="DM6" s="18">
        <f t="shared" si="1"/>
        <v>0</v>
      </c>
      <c r="DN6" s="18">
        <f t="shared" si="1"/>
        <v>0</v>
      </c>
      <c r="DO6" s="18">
        <f t="shared" si="1"/>
        <v>0</v>
      </c>
      <c r="DP6" s="18">
        <f t="shared" si="1"/>
        <v>0</v>
      </c>
      <c r="DQ6" s="18">
        <f t="shared" si="1"/>
        <v>0</v>
      </c>
      <c r="DR6" s="18">
        <f t="shared" si="1"/>
        <v>0</v>
      </c>
      <c r="DS6" s="18">
        <f t="shared" si="1"/>
        <v>0</v>
      </c>
      <c r="DT6" s="18">
        <f t="shared" si="1"/>
        <v>0</v>
      </c>
      <c r="DU6" s="18">
        <f t="shared" si="1"/>
        <v>0</v>
      </c>
      <c r="DV6" s="18">
        <f t="shared" si="1"/>
        <v>0</v>
      </c>
      <c r="DW6" s="18">
        <f t="shared" si="1"/>
        <v>0</v>
      </c>
      <c r="DX6" s="18">
        <f t="shared" si="1"/>
        <v>0</v>
      </c>
      <c r="DY6" s="18">
        <f t="shared" si="1"/>
        <v>0</v>
      </c>
      <c r="DZ6" s="18">
        <f t="shared" si="1"/>
        <v>0</v>
      </c>
      <c r="EA6" s="18">
        <f t="shared" si="1"/>
        <v>0</v>
      </c>
      <c r="EB6" s="18">
        <f t="shared" si="1"/>
        <v>0</v>
      </c>
      <c r="EC6" s="18">
        <f t="shared" ref="EC6:FP6" si="2">SUM(EC7:EC40)</f>
        <v>0</v>
      </c>
      <c r="ED6" s="18">
        <f t="shared" si="2"/>
        <v>0</v>
      </c>
      <c r="EE6" s="18">
        <f t="shared" si="2"/>
        <v>0</v>
      </c>
      <c r="EF6" s="18">
        <f t="shared" si="2"/>
        <v>0</v>
      </c>
      <c r="EG6" s="18">
        <f t="shared" si="2"/>
        <v>0</v>
      </c>
      <c r="EH6" s="18">
        <f t="shared" si="2"/>
        <v>0</v>
      </c>
      <c r="EI6" s="18">
        <f t="shared" si="2"/>
        <v>0</v>
      </c>
      <c r="EJ6" s="18">
        <f t="shared" si="2"/>
        <v>0</v>
      </c>
      <c r="EK6" s="18">
        <f t="shared" si="2"/>
        <v>0</v>
      </c>
      <c r="EL6" s="18">
        <f t="shared" si="2"/>
        <v>0</v>
      </c>
      <c r="EM6" s="18">
        <f t="shared" si="2"/>
        <v>0</v>
      </c>
      <c r="EN6" s="18">
        <f t="shared" si="2"/>
        <v>0</v>
      </c>
      <c r="EO6" s="18">
        <f t="shared" si="2"/>
        <v>0</v>
      </c>
      <c r="EP6" s="18">
        <f t="shared" si="2"/>
        <v>0</v>
      </c>
      <c r="EQ6" s="18">
        <f t="shared" si="2"/>
        <v>0</v>
      </c>
      <c r="ER6" s="18">
        <f t="shared" si="2"/>
        <v>0</v>
      </c>
      <c r="ES6" s="18">
        <f t="shared" si="2"/>
        <v>0</v>
      </c>
      <c r="ET6" s="18">
        <f t="shared" si="2"/>
        <v>0</v>
      </c>
      <c r="EU6" s="18">
        <f t="shared" si="2"/>
        <v>0</v>
      </c>
      <c r="EV6" s="18">
        <f t="shared" si="2"/>
        <v>0</v>
      </c>
      <c r="EW6" s="18">
        <f t="shared" si="2"/>
        <v>0</v>
      </c>
      <c r="EX6" s="18">
        <f t="shared" si="2"/>
        <v>0</v>
      </c>
      <c r="EY6" s="18">
        <f t="shared" si="2"/>
        <v>0</v>
      </c>
      <c r="EZ6" s="18">
        <f t="shared" si="2"/>
        <v>0</v>
      </c>
      <c r="FA6" s="18">
        <f t="shared" si="2"/>
        <v>0</v>
      </c>
      <c r="FB6" s="18">
        <f t="shared" si="2"/>
        <v>0</v>
      </c>
      <c r="FC6" s="18">
        <f t="shared" si="2"/>
        <v>0</v>
      </c>
      <c r="FD6" s="18">
        <f t="shared" si="2"/>
        <v>0</v>
      </c>
      <c r="FE6" s="18">
        <f t="shared" si="2"/>
        <v>0</v>
      </c>
      <c r="FF6" s="18">
        <f t="shared" si="2"/>
        <v>0</v>
      </c>
      <c r="FG6" s="18">
        <f t="shared" si="2"/>
        <v>0</v>
      </c>
      <c r="FH6" s="18">
        <f t="shared" si="2"/>
        <v>0</v>
      </c>
      <c r="FI6" s="18">
        <f t="shared" si="2"/>
        <v>0</v>
      </c>
      <c r="FJ6" s="18">
        <f t="shared" si="2"/>
        <v>0</v>
      </c>
      <c r="FK6" s="18">
        <f t="shared" si="2"/>
        <v>0</v>
      </c>
      <c r="FL6" s="18">
        <f t="shared" si="2"/>
        <v>0</v>
      </c>
      <c r="FM6" s="18">
        <f t="shared" si="2"/>
        <v>0</v>
      </c>
      <c r="FN6" s="18">
        <f t="shared" si="2"/>
        <v>0</v>
      </c>
      <c r="FO6" s="18">
        <f t="shared" si="2"/>
        <v>0</v>
      </c>
      <c r="FP6" s="18">
        <f t="shared" si="2"/>
        <v>0</v>
      </c>
      <c r="FQ6" s="19" t="s">
        <v>252</v>
      </c>
    </row>
    <row r="7" spans="1:173" s="22" customFormat="1" ht="15.75" x14ac:dyDescent="0.25">
      <c r="A7" s="21"/>
      <c r="B7">
        <v>13170</v>
      </c>
      <c r="C7" s="46" t="s">
        <v>332</v>
      </c>
      <c r="K7" s="23"/>
      <c r="L7" s="23"/>
      <c r="M7" s="23"/>
      <c r="N7" s="23"/>
      <c r="O7" s="23"/>
      <c r="P7" s="23"/>
      <c r="Q7" s="23"/>
      <c r="R7" s="23"/>
      <c r="S7" s="23"/>
      <c r="T7" s="23"/>
      <c r="U7" s="23"/>
      <c r="V7" s="23"/>
      <c r="W7" s="23"/>
      <c r="X7" s="23">
        <v>1</v>
      </c>
      <c r="Y7" s="23"/>
      <c r="Z7" s="23"/>
      <c r="AA7" s="23"/>
      <c r="AB7" s="23"/>
      <c r="AC7" s="23"/>
      <c r="AD7" s="23"/>
      <c r="AE7" s="23"/>
      <c r="AF7" s="23"/>
      <c r="AG7" s="23"/>
      <c r="AH7" s="23"/>
      <c r="AI7" s="23"/>
      <c r="AJ7" s="23"/>
      <c r="AK7" s="23"/>
      <c r="AL7" s="23"/>
      <c r="AM7" s="23"/>
      <c r="AN7" s="23"/>
      <c r="AO7" s="23"/>
      <c r="AP7" s="24"/>
      <c r="AQ7" s="24"/>
      <c r="AR7" s="24"/>
      <c r="AS7" s="24"/>
      <c r="AT7" s="24"/>
      <c r="AU7" s="24"/>
      <c r="AV7" s="24"/>
      <c r="AW7" s="24"/>
      <c r="AX7" s="24"/>
      <c r="AY7" s="24"/>
      <c r="AZ7" s="24"/>
      <c r="BA7" s="24"/>
      <c r="BB7" s="24"/>
      <c r="BC7" s="24"/>
      <c r="BD7" s="24"/>
      <c r="BE7" s="24"/>
      <c r="BF7" s="24"/>
      <c r="BG7" s="24"/>
      <c r="BH7" s="24"/>
      <c r="BI7" s="24"/>
      <c r="BJ7" s="24"/>
      <c r="BK7" s="24"/>
      <c r="BL7" s="24"/>
      <c r="BM7" s="24"/>
      <c r="BN7" s="24">
        <v>1</v>
      </c>
      <c r="BO7" s="24"/>
      <c r="BP7" s="24"/>
      <c r="BQ7" s="24"/>
      <c r="BR7" s="24"/>
      <c r="BS7" s="24"/>
      <c r="BT7" s="24"/>
      <c r="BU7" s="24"/>
      <c r="BV7" s="24"/>
      <c r="BW7" s="24"/>
      <c r="BX7" s="24">
        <v>1</v>
      </c>
      <c r="BY7" s="24"/>
      <c r="BZ7" s="24"/>
      <c r="CA7" s="24"/>
      <c r="CB7" s="24">
        <v>1</v>
      </c>
      <c r="CC7" s="24"/>
      <c r="CD7" s="24"/>
      <c r="CE7" s="24"/>
      <c r="CF7" s="24"/>
      <c r="CG7" s="24"/>
      <c r="CH7" s="24"/>
      <c r="CI7" s="24"/>
      <c r="CJ7" s="24"/>
      <c r="CK7" s="24"/>
      <c r="CL7" s="24"/>
      <c r="CM7" s="24"/>
      <c r="CN7" s="24"/>
      <c r="CO7" s="24"/>
      <c r="CP7" s="24"/>
      <c r="CQ7" s="24">
        <v>1</v>
      </c>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FQ7" s="25"/>
    </row>
    <row r="8" spans="1:173" s="22" customFormat="1" ht="15.75" x14ac:dyDescent="0.25">
      <c r="A8" s="21"/>
      <c r="B8">
        <v>13269</v>
      </c>
      <c r="C8" s="46" t="s">
        <v>332</v>
      </c>
      <c r="D8"/>
      <c r="E8"/>
      <c r="F8"/>
      <c r="G8"/>
      <c r="H8"/>
      <c r="I8"/>
      <c r="J8"/>
      <c r="K8" s="23"/>
      <c r="L8" s="23"/>
      <c r="M8" s="23"/>
      <c r="N8" s="23"/>
      <c r="O8" s="23"/>
      <c r="P8" s="23"/>
      <c r="Q8" s="23"/>
      <c r="R8" s="23"/>
      <c r="S8" s="23"/>
      <c r="T8" s="23"/>
      <c r="U8" s="23"/>
      <c r="V8" s="23"/>
      <c r="W8" s="23"/>
      <c r="X8" s="23">
        <v>1</v>
      </c>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c r="BA8" s="24"/>
      <c r="BB8" s="24"/>
      <c r="BC8" s="24"/>
      <c r="BD8" s="24"/>
      <c r="BE8" s="24"/>
      <c r="BF8" s="24"/>
      <c r="BG8" s="24"/>
      <c r="BH8" s="24"/>
      <c r="BI8" s="24"/>
      <c r="BJ8" s="24"/>
      <c r="BK8" s="24"/>
      <c r="BL8" s="24"/>
      <c r="BM8" s="24">
        <v>1</v>
      </c>
      <c r="BN8" s="24">
        <v>1</v>
      </c>
      <c r="BO8" s="24"/>
      <c r="BP8" s="24"/>
      <c r="BQ8" s="24"/>
      <c r="BR8" s="24"/>
      <c r="BS8" s="24"/>
      <c r="BT8" s="24"/>
      <c r="BU8" s="24"/>
      <c r="BV8" s="24"/>
      <c r="BW8" s="24"/>
      <c r="BX8" s="24">
        <v>1</v>
      </c>
      <c r="BY8" s="24">
        <v>1</v>
      </c>
      <c r="BZ8" s="24"/>
      <c r="CA8" s="24"/>
      <c r="CB8" s="24">
        <v>1</v>
      </c>
      <c r="CC8" s="24"/>
      <c r="CD8" s="24"/>
      <c r="CE8" s="24"/>
      <c r="CF8" s="24"/>
      <c r="CG8" s="24"/>
      <c r="CH8" s="24"/>
      <c r="CI8" s="24"/>
      <c r="CJ8" s="24"/>
      <c r="CK8" s="24"/>
      <c r="CL8" s="24"/>
      <c r="CM8" s="24"/>
      <c r="CN8" s="24"/>
      <c r="CO8" s="24"/>
      <c r="CP8" s="24"/>
      <c r="CQ8" s="24">
        <v>1</v>
      </c>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FQ8" s="25"/>
    </row>
    <row r="9" spans="1:173" s="22" customFormat="1" ht="15.75" x14ac:dyDescent="0.25">
      <c r="A9" s="21"/>
      <c r="B9">
        <v>14197</v>
      </c>
      <c r="C9" s="46" t="s">
        <v>332</v>
      </c>
      <c r="K9" s="23"/>
      <c r="L9" s="23"/>
      <c r="M9" s="23"/>
      <c r="N9" s="23"/>
      <c r="O9" s="23"/>
      <c r="P9" s="23"/>
      <c r="Q9" s="23"/>
      <c r="R9" s="23"/>
      <c r="S9" s="23"/>
      <c r="T9" s="23"/>
      <c r="U9" s="23"/>
      <c r="V9" s="23"/>
      <c r="W9" s="23"/>
      <c r="X9" s="23">
        <v>1</v>
      </c>
      <c r="Y9" s="23"/>
      <c r="Z9" s="23"/>
      <c r="AA9" s="23"/>
      <c r="AB9" s="23"/>
      <c r="AC9" s="23"/>
      <c r="AD9" s="23"/>
      <c r="AE9" s="23"/>
      <c r="AF9" s="23"/>
      <c r="AG9" s="23"/>
      <c r="AH9" s="23"/>
      <c r="AI9" s="23"/>
      <c r="AJ9" s="23"/>
      <c r="AK9" s="23"/>
      <c r="AL9" s="23"/>
      <c r="AM9" s="23"/>
      <c r="AN9" s="23"/>
      <c r="AO9" s="23"/>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v>1</v>
      </c>
      <c r="BY9" s="24"/>
      <c r="BZ9" s="24"/>
      <c r="CA9" s="24"/>
      <c r="CB9" s="24"/>
      <c r="CC9" s="24"/>
      <c r="CD9" s="24"/>
      <c r="CE9" s="24"/>
      <c r="CF9" s="24"/>
      <c r="CG9" s="24"/>
      <c r="CH9" s="24"/>
      <c r="CI9" s="24"/>
      <c r="CJ9" s="24"/>
      <c r="CK9" s="24"/>
      <c r="CL9" s="24"/>
      <c r="CM9" s="24"/>
      <c r="CN9" s="24"/>
      <c r="CO9" s="24"/>
      <c r="CP9" s="24"/>
      <c r="CQ9" s="24">
        <v>1</v>
      </c>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FQ9" s="25"/>
    </row>
    <row r="10" spans="1:173" s="22" customFormat="1" ht="15.75" x14ac:dyDescent="0.25">
      <c r="A10" s="21"/>
      <c r="B10">
        <v>15122</v>
      </c>
      <c r="C10" s="46" t="s">
        <v>332</v>
      </c>
      <c r="K10" s="23"/>
      <c r="L10" s="23"/>
      <c r="M10" s="23"/>
      <c r="N10" s="23"/>
      <c r="O10" s="23"/>
      <c r="P10" s="23"/>
      <c r="Q10" s="23"/>
      <c r="R10" s="23"/>
      <c r="S10" s="23"/>
      <c r="T10" s="23"/>
      <c r="U10" s="23"/>
      <c r="V10" s="23"/>
      <c r="W10" s="23"/>
      <c r="X10" s="23">
        <v>1</v>
      </c>
      <c r="Y10" s="23"/>
      <c r="Z10" s="23"/>
      <c r="AA10" s="23"/>
      <c r="AB10" s="23"/>
      <c r="AC10" s="23"/>
      <c r="AD10" s="23"/>
      <c r="AE10" s="23"/>
      <c r="AF10" s="23"/>
      <c r="AG10" s="23"/>
      <c r="AH10" s="23"/>
      <c r="AI10" s="23"/>
      <c r="AJ10" s="23"/>
      <c r="AK10" s="23"/>
      <c r="AL10" s="23"/>
      <c r="AM10" s="23"/>
      <c r="AN10" s="23"/>
      <c r="AO10" s="23"/>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v>1</v>
      </c>
      <c r="BY10" s="24"/>
      <c r="BZ10" s="24"/>
      <c r="CA10" s="24"/>
      <c r="CB10" s="24"/>
      <c r="CC10" s="24"/>
      <c r="CD10" s="24"/>
      <c r="CE10" s="24"/>
      <c r="CF10" s="24"/>
      <c r="CG10" s="24"/>
      <c r="CH10" s="24"/>
      <c r="CI10" s="24"/>
      <c r="CJ10" s="24"/>
      <c r="CK10" s="24"/>
      <c r="CL10" s="24"/>
      <c r="CM10" s="24"/>
      <c r="CN10" s="24"/>
      <c r="CO10" s="24"/>
      <c r="CP10" s="24"/>
      <c r="CQ10" s="24">
        <v>1</v>
      </c>
      <c r="CR10" s="24">
        <v>1</v>
      </c>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FQ10" s="25"/>
    </row>
    <row r="11" spans="1:173" s="22" customFormat="1" ht="15.75" x14ac:dyDescent="0.25">
      <c r="A11" s="21"/>
      <c r="B11">
        <v>16010</v>
      </c>
      <c r="C11" s="46" t="s">
        <v>332</v>
      </c>
      <c r="K11" s="23"/>
      <c r="L11" s="23"/>
      <c r="M11" s="23"/>
      <c r="N11" s="23"/>
      <c r="O11" s="23"/>
      <c r="P11" s="23"/>
      <c r="Q11" s="23"/>
      <c r="R11" s="23"/>
      <c r="S11" s="23"/>
      <c r="T11" s="23"/>
      <c r="U11" s="23"/>
      <c r="V11" s="23"/>
      <c r="W11" s="23"/>
      <c r="X11" s="23">
        <v>1</v>
      </c>
      <c r="Y11" s="23"/>
      <c r="Z11" s="23"/>
      <c r="AA11" s="23"/>
      <c r="AB11" s="23"/>
      <c r="AC11" s="23"/>
      <c r="AD11" s="23"/>
      <c r="AE11" s="23"/>
      <c r="AF11" s="23"/>
      <c r="AG11" s="23"/>
      <c r="AH11" s="23"/>
      <c r="AI11" s="23"/>
      <c r="AJ11" s="23"/>
      <c r="AK11" s="23"/>
      <c r="AL11" s="23">
        <v>1</v>
      </c>
      <c r="AM11" s="23"/>
      <c r="AN11" s="23"/>
      <c r="AO11" s="23"/>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v>1</v>
      </c>
      <c r="BY11" s="24"/>
      <c r="BZ11" s="24"/>
      <c r="CA11" s="24"/>
      <c r="CB11" s="24"/>
      <c r="CC11" s="24"/>
      <c r="CD11" s="24"/>
      <c r="CE11" s="24"/>
      <c r="CF11" s="24"/>
      <c r="CG11" s="24"/>
      <c r="CH11" s="24"/>
      <c r="CI11" s="24"/>
      <c r="CJ11" s="24"/>
      <c r="CK11" s="24"/>
      <c r="CL11" s="24"/>
      <c r="CM11" s="24"/>
      <c r="CN11" s="24"/>
      <c r="CO11" s="24"/>
      <c r="CP11" s="24"/>
      <c r="CQ11" s="24">
        <v>1</v>
      </c>
      <c r="CR11" s="24">
        <v>1</v>
      </c>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FQ11" s="25"/>
    </row>
    <row r="12" spans="1:173" s="22" customFormat="1" ht="15.75" x14ac:dyDescent="0.25">
      <c r="A12" s="21"/>
      <c r="B12">
        <v>16107</v>
      </c>
      <c r="C12" s="46" t="s">
        <v>332</v>
      </c>
      <c r="D12"/>
      <c r="E12"/>
      <c r="F12"/>
      <c r="G12"/>
      <c r="H12"/>
      <c r="I12"/>
      <c r="J12"/>
      <c r="K12" s="23"/>
      <c r="L12" s="23"/>
      <c r="M12" s="23"/>
      <c r="N12" s="23"/>
      <c r="O12" s="23"/>
      <c r="P12" s="23"/>
      <c r="Q12" s="23"/>
      <c r="R12" s="23"/>
      <c r="S12" s="23"/>
      <c r="T12" s="23"/>
      <c r="U12" s="23"/>
      <c r="V12" s="23"/>
      <c r="W12" s="23"/>
      <c r="X12" s="23">
        <v>1</v>
      </c>
      <c r="Y12" s="23"/>
      <c r="Z12" s="23"/>
      <c r="AA12" s="23"/>
      <c r="AB12" s="23"/>
      <c r="AC12" s="23"/>
      <c r="AD12" s="23"/>
      <c r="AE12" s="23"/>
      <c r="AF12" s="23"/>
      <c r="AG12" s="23"/>
      <c r="AH12" s="23"/>
      <c r="AI12" s="23"/>
      <c r="AJ12" s="23"/>
      <c r="AK12" s="23"/>
      <c r="AL12" s="23">
        <v>1</v>
      </c>
      <c r="AM12" s="23"/>
      <c r="AN12" s="23"/>
      <c r="AO12" s="23"/>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v>1</v>
      </c>
      <c r="BY12" s="24"/>
      <c r="BZ12" s="24"/>
      <c r="CA12" s="24"/>
      <c r="CB12" s="24"/>
      <c r="CC12" s="24"/>
      <c r="CD12" s="24"/>
      <c r="CE12" s="24"/>
      <c r="CF12" s="24"/>
      <c r="CG12" s="24"/>
      <c r="CH12" s="24"/>
      <c r="CI12" s="24"/>
      <c r="CJ12" s="24"/>
      <c r="CK12" s="24"/>
      <c r="CL12" s="24"/>
      <c r="CM12" s="24"/>
      <c r="CN12" s="24"/>
      <c r="CO12" s="24"/>
      <c r="CP12" s="24"/>
      <c r="CQ12" s="24">
        <v>1</v>
      </c>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FQ12" s="25"/>
    </row>
    <row r="13" spans="1:173" s="22" customFormat="1" ht="15.75" x14ac:dyDescent="0.25">
      <c r="A13" s="21"/>
      <c r="B13">
        <v>16183</v>
      </c>
      <c r="C13" s="46" t="s">
        <v>332</v>
      </c>
      <c r="D13"/>
      <c r="E13"/>
      <c r="F13"/>
      <c r="G13"/>
      <c r="H13"/>
      <c r="I13"/>
      <c r="J13"/>
      <c r="K13" s="23"/>
      <c r="L13" s="23"/>
      <c r="M13" s="23"/>
      <c r="N13" s="23"/>
      <c r="O13" s="23"/>
      <c r="P13" s="23"/>
      <c r="Q13" s="23"/>
      <c r="R13" s="23"/>
      <c r="S13" s="23"/>
      <c r="T13" s="23"/>
      <c r="U13" s="23"/>
      <c r="V13" s="23"/>
      <c r="W13" s="23"/>
      <c r="X13" s="23">
        <v>1</v>
      </c>
      <c r="Y13" s="23"/>
      <c r="Z13" s="23"/>
      <c r="AA13" s="23"/>
      <c r="AB13" s="23"/>
      <c r="AC13" s="23"/>
      <c r="AD13" s="23"/>
      <c r="AE13" s="23"/>
      <c r="AF13" s="23"/>
      <c r="AG13" s="23"/>
      <c r="AH13" s="23"/>
      <c r="AI13" s="23"/>
      <c r="AJ13" s="23"/>
      <c r="AK13" s="23"/>
      <c r="AL13" s="23">
        <v>1</v>
      </c>
      <c r="AM13" s="23"/>
      <c r="AN13" s="23"/>
      <c r="AO13" s="23"/>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v>1</v>
      </c>
      <c r="BY13" s="24"/>
      <c r="BZ13" s="24"/>
      <c r="CA13" s="24"/>
      <c r="CB13" s="24"/>
      <c r="CC13" s="24"/>
      <c r="CD13" s="24"/>
      <c r="CE13" s="24"/>
      <c r="CF13" s="24"/>
      <c r="CG13" s="24"/>
      <c r="CH13" s="24"/>
      <c r="CI13" s="24"/>
      <c r="CJ13" s="24"/>
      <c r="CK13" s="24"/>
      <c r="CL13" s="24"/>
      <c r="CM13" s="24"/>
      <c r="CN13" s="24"/>
      <c r="CO13" s="24"/>
      <c r="CP13" s="24"/>
      <c r="CQ13" s="24">
        <v>1</v>
      </c>
      <c r="CR13" s="24">
        <v>1</v>
      </c>
      <c r="CS13" s="24"/>
      <c r="CT13" s="24"/>
      <c r="CU13" s="24"/>
      <c r="CV13" s="24"/>
      <c r="CW13" s="24">
        <v>1</v>
      </c>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FQ13" s="25"/>
    </row>
    <row r="14" spans="1:173" s="22" customFormat="1" ht="15.75" x14ac:dyDescent="0.25">
      <c r="A14" s="21"/>
      <c r="B14">
        <v>16184</v>
      </c>
      <c r="C14" s="46" t="s">
        <v>332</v>
      </c>
      <c r="D14"/>
      <c r="E14"/>
      <c r="F14"/>
      <c r="G14"/>
      <c r="H14"/>
      <c r="I14"/>
      <c r="J14"/>
      <c r="K14" s="23"/>
      <c r="L14" s="23"/>
      <c r="M14" s="23"/>
      <c r="N14" s="23"/>
      <c r="O14" s="23"/>
      <c r="P14" s="23"/>
      <c r="Q14" s="23"/>
      <c r="R14" s="23"/>
      <c r="S14" s="23"/>
      <c r="T14" s="23"/>
      <c r="U14" s="23"/>
      <c r="V14" s="23"/>
      <c r="W14" s="23"/>
      <c r="X14" s="23">
        <v>1</v>
      </c>
      <c r="Y14" s="23"/>
      <c r="Z14" s="23"/>
      <c r="AA14" s="23"/>
      <c r="AB14" s="23"/>
      <c r="AC14" s="23"/>
      <c r="AD14" s="23"/>
      <c r="AE14" s="23"/>
      <c r="AF14" s="23"/>
      <c r="AG14" s="23"/>
      <c r="AH14" s="23"/>
      <c r="AI14" s="23"/>
      <c r="AJ14" s="23"/>
      <c r="AK14" s="23"/>
      <c r="AL14" s="23">
        <v>1</v>
      </c>
      <c r="AM14" s="23"/>
      <c r="AN14" s="23"/>
      <c r="AO14" s="23"/>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v>1</v>
      </c>
      <c r="BY14" s="24"/>
      <c r="BZ14" s="24"/>
      <c r="CA14" s="24"/>
      <c r="CB14" s="24"/>
      <c r="CC14" s="24"/>
      <c r="CD14" s="24"/>
      <c r="CE14" s="24"/>
      <c r="CF14" s="24"/>
      <c r="CG14" s="24"/>
      <c r="CH14" s="24"/>
      <c r="CI14" s="24"/>
      <c r="CJ14" s="24"/>
      <c r="CK14" s="24"/>
      <c r="CL14" s="24"/>
      <c r="CM14" s="24"/>
      <c r="CN14" s="24"/>
      <c r="CO14" s="24"/>
      <c r="CP14" s="24"/>
      <c r="CQ14" s="24">
        <v>1</v>
      </c>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FQ14" s="25"/>
    </row>
    <row r="15" spans="1:173" s="22" customFormat="1" ht="15.75" x14ac:dyDescent="0.25">
      <c r="A15" s="21"/>
      <c r="B15">
        <v>16185</v>
      </c>
      <c r="C15" s="46" t="s">
        <v>332</v>
      </c>
      <c r="D15"/>
      <c r="E15"/>
      <c r="F15"/>
      <c r="G15"/>
      <c r="H15"/>
      <c r="I15"/>
      <c r="J15"/>
      <c r="K15" s="23"/>
      <c r="L15" s="23"/>
      <c r="M15" s="23"/>
      <c r="N15" s="23"/>
      <c r="O15" s="23"/>
      <c r="P15" s="23"/>
      <c r="Q15" s="23"/>
      <c r="R15" s="23"/>
      <c r="S15" s="23"/>
      <c r="T15" s="23"/>
      <c r="U15" s="23"/>
      <c r="V15" s="23"/>
      <c r="W15" s="23"/>
      <c r="X15" s="23">
        <v>1</v>
      </c>
      <c r="Y15" s="23"/>
      <c r="Z15" s="23"/>
      <c r="AA15" s="23"/>
      <c r="AB15" s="23"/>
      <c r="AC15" s="23"/>
      <c r="AD15" s="23"/>
      <c r="AE15" s="23"/>
      <c r="AF15" s="23"/>
      <c r="AG15" s="23"/>
      <c r="AH15" s="23"/>
      <c r="AI15" s="23"/>
      <c r="AJ15" s="23"/>
      <c r="AK15" s="23"/>
      <c r="AL15" s="23">
        <v>1</v>
      </c>
      <c r="AM15" s="23"/>
      <c r="AN15" s="23"/>
      <c r="AO15" s="23"/>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v>1</v>
      </c>
      <c r="BY15" s="24"/>
      <c r="BZ15" s="24"/>
      <c r="CA15" s="24"/>
      <c r="CB15" s="24"/>
      <c r="CC15" s="24"/>
      <c r="CD15" s="24"/>
      <c r="CE15" s="24"/>
      <c r="CF15" s="24"/>
      <c r="CG15" s="24"/>
      <c r="CH15" s="24"/>
      <c r="CI15" s="24"/>
      <c r="CJ15" s="24"/>
      <c r="CK15" s="24"/>
      <c r="CL15" s="24"/>
      <c r="CM15" s="24"/>
      <c r="CN15" s="24"/>
      <c r="CO15" s="24"/>
      <c r="CP15" s="24"/>
      <c r="CQ15" s="24">
        <v>1</v>
      </c>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FQ15" s="25"/>
    </row>
    <row r="16" spans="1:173" s="22" customFormat="1" ht="12.75" x14ac:dyDescent="0.2">
      <c r="A16" s="21"/>
      <c r="B16" s="21"/>
      <c r="C16" s="21"/>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FQ16" s="25"/>
    </row>
    <row r="17" spans="1:173" s="22" customFormat="1" ht="12.75" x14ac:dyDescent="0.2">
      <c r="A17" s="21"/>
      <c r="B17" s="21"/>
      <c r="C17" s="21"/>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FQ17" s="25"/>
    </row>
    <row r="18" spans="1:173" s="22" customFormat="1" ht="12.75" x14ac:dyDescent="0.2">
      <c r="A18" s="21"/>
      <c r="B18" s="21"/>
      <c r="C18" s="21"/>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FQ18" s="25"/>
    </row>
    <row r="19" spans="1:173" s="22" customFormat="1" ht="15.75" x14ac:dyDescent="0.25">
      <c r="A19" s="21"/>
      <c r="B19" s="21"/>
      <c r="C19" s="21"/>
      <c r="D19"/>
      <c r="E19"/>
      <c r="F19"/>
      <c r="G19"/>
      <c r="H19"/>
      <c r="I19"/>
      <c r="J19"/>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FQ19" s="25"/>
    </row>
    <row r="20" spans="1:173" s="22" customFormat="1" ht="15.75" x14ac:dyDescent="0.25">
      <c r="A20" s="21"/>
      <c r="B20" s="21"/>
      <c r="C20" s="21"/>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FQ20" s="25"/>
    </row>
    <row r="21" spans="1:173" s="22" customFormat="1" ht="15.75" x14ac:dyDescent="0.25">
      <c r="A21" s="21"/>
      <c r="B21" s="21"/>
      <c r="C21" s="21"/>
      <c r="D21"/>
      <c r="E21"/>
      <c r="F21"/>
      <c r="G21"/>
      <c r="H21"/>
      <c r="I21"/>
      <c r="J21"/>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FQ21" s="25"/>
    </row>
    <row r="22" spans="1:173" s="22" customFormat="1" ht="15.75" x14ac:dyDescent="0.25">
      <c r="A22" s="21"/>
      <c r="B22" s="21"/>
      <c r="C22" s="21"/>
      <c r="D22"/>
      <c r="E22"/>
      <c r="F22"/>
      <c r="G22"/>
      <c r="H22"/>
      <c r="I22"/>
      <c r="J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FQ22" s="25"/>
    </row>
    <row r="23" spans="1:173" s="22" customFormat="1" ht="15.75" x14ac:dyDescent="0.25">
      <c r="A23" s="21"/>
      <c r="B23" s="21"/>
      <c r="C23" s="21"/>
      <c r="D23"/>
      <c r="E23"/>
      <c r="F23"/>
      <c r="G23"/>
      <c r="H23"/>
      <c r="I23"/>
      <c r="J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FQ23" s="25"/>
    </row>
    <row r="24" spans="1:173" s="22" customFormat="1" ht="12.75" x14ac:dyDescent="0.2">
      <c r="A24" s="21"/>
      <c r="B24" s="21"/>
      <c r="C24" s="21"/>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FQ24" s="25"/>
    </row>
    <row r="25" spans="1:173" s="22" customFormat="1" ht="12.75" x14ac:dyDescent="0.2">
      <c r="A25" s="21"/>
      <c r="B25" s="21"/>
      <c r="C25" s="21"/>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FQ25" s="25"/>
    </row>
    <row r="26" spans="1:173" s="22" customFormat="1" ht="12.75" x14ac:dyDescent="0.2">
      <c r="A26" s="21"/>
      <c r="B26" s="21"/>
      <c r="C26" s="21"/>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FQ26" s="25"/>
    </row>
    <row r="27" spans="1:173" s="22" customFormat="1" ht="12.75" x14ac:dyDescent="0.2">
      <c r="A27" s="21"/>
      <c r="B27" s="21"/>
      <c r="C27" s="21"/>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FQ27" s="25"/>
    </row>
    <row r="28" spans="1:173" s="22" customFormat="1" ht="15.75" x14ac:dyDescent="0.25">
      <c r="A28" s="21"/>
      <c r="B28" s="21"/>
      <c r="C28" s="2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21"/>
      <c r="C29" s="2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2" customFormat="1" ht="15.75" x14ac:dyDescent="0.25">
      <c r="A34" s="21"/>
      <c r="B34" s="21"/>
      <c r="C34" s="21"/>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s="25"/>
    </row>
    <row r="35" spans="1:173" s="22" customFormat="1" ht="15.75" x14ac:dyDescent="0.25">
      <c r="A35" s="21"/>
      <c r="B35" s="21"/>
      <c r="C35" s="2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s="25"/>
    </row>
    <row r="36" spans="1:173" s="22" customFormat="1" ht="15.75" x14ac:dyDescent="0.25">
      <c r="A36" s="21"/>
      <c r="B36" s="21"/>
      <c r="C36" s="2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s="25"/>
    </row>
    <row r="37" spans="1:173" s="22" customFormat="1" ht="15.75" x14ac:dyDescent="0.25">
      <c r="A37" s="21"/>
      <c r="B37" s="21"/>
      <c r="C37" s="2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75"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2" customFormat="1" ht="15" customHeight="1" x14ac:dyDescent="0.25">
      <c r="A40" s="21"/>
      <c r="B40" s="21"/>
      <c r="C40" s="2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s="25"/>
    </row>
    <row r="41" spans="1:173" s="26" customFormat="1" ht="15" customHeight="1" x14ac:dyDescent="0.2">
      <c r="C41" s="27"/>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row>
    <row r="43" spans="1:173" s="30" customFormat="1" ht="11.25" x14ac:dyDescent="0.2">
      <c r="C43" s="37"/>
    </row>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16:FP40">
    <cfRule type="cellIs" dxfId="14" priority="2" operator="equal">
      <formula>1</formula>
    </cfRule>
  </conditionalFormatting>
  <conditionalFormatting sqref="D7:FP15">
    <cfRule type="cellIs" dxfId="13" priority="1"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5"/>
  <sheetViews>
    <sheetView zoomScale="80" zoomScaleNormal="80" workbookViewId="0">
      <selection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SUM(D7:J32)</f>
        <v>0</v>
      </c>
      <c r="E4" s="77"/>
      <c r="F4" s="77"/>
      <c r="G4" s="77"/>
      <c r="H4" s="77"/>
      <c r="I4" s="77"/>
      <c r="J4" s="77"/>
      <c r="K4" s="77">
        <f>SUM(K7:Q32)</f>
        <v>2</v>
      </c>
      <c r="L4" s="77"/>
      <c r="M4" s="77"/>
      <c r="N4" s="77"/>
      <c r="O4" s="77"/>
      <c r="P4" s="77"/>
      <c r="Q4" s="77"/>
      <c r="R4" s="77"/>
      <c r="S4" s="77">
        <f>SUM(S7:AE32)</f>
        <v>3</v>
      </c>
      <c r="T4" s="77"/>
      <c r="U4" s="77"/>
      <c r="V4" s="77"/>
      <c r="W4" s="77"/>
      <c r="X4" s="77"/>
      <c r="Y4" s="77"/>
      <c r="Z4" s="77"/>
      <c r="AA4" s="77"/>
      <c r="AB4" s="77"/>
      <c r="AC4" s="77"/>
      <c r="AD4" s="77"/>
      <c r="AE4" s="77"/>
      <c r="AF4" s="77">
        <f>SUM(AF7:AO32)</f>
        <v>2</v>
      </c>
      <c r="AG4" s="77"/>
      <c r="AH4" s="77"/>
      <c r="AI4" s="77"/>
      <c r="AJ4" s="77"/>
      <c r="AK4" s="77"/>
      <c r="AL4" s="77"/>
      <c r="AM4" s="77"/>
      <c r="AN4" s="77"/>
      <c r="AO4" s="77"/>
      <c r="AP4" s="77">
        <f>SUM(AP7:AX32)</f>
        <v>0</v>
      </c>
      <c r="AQ4" s="77"/>
      <c r="AR4" s="77"/>
      <c r="AS4" s="77"/>
      <c r="AT4" s="77"/>
      <c r="AU4" s="77"/>
      <c r="AV4" s="77"/>
      <c r="AW4" s="77"/>
      <c r="AX4" s="77"/>
      <c r="AY4" s="77">
        <f>SUM(AY7:BF32)</f>
        <v>3</v>
      </c>
      <c r="AZ4" s="77"/>
      <c r="BA4" s="77"/>
      <c r="BB4" s="77"/>
      <c r="BC4" s="77"/>
      <c r="BD4" s="77"/>
      <c r="BE4" s="77"/>
      <c r="BF4" s="77"/>
      <c r="BG4" s="77">
        <f>SUM(BG7:BK32)</f>
        <v>1</v>
      </c>
      <c r="BH4" s="77"/>
      <c r="BI4" s="77"/>
      <c r="BJ4" s="77"/>
      <c r="BK4" s="77"/>
      <c r="BL4" s="77">
        <f>SUM(BL7:BW32)</f>
        <v>12</v>
      </c>
      <c r="BM4" s="77"/>
      <c r="BN4" s="77"/>
      <c r="BO4" s="77"/>
      <c r="BP4" s="77"/>
      <c r="BQ4" s="77"/>
      <c r="BR4" s="77"/>
      <c r="BS4" s="77"/>
      <c r="BT4" s="77"/>
      <c r="BU4" s="77"/>
      <c r="BV4" s="77"/>
      <c r="BW4" s="77"/>
      <c r="BX4" s="77">
        <f>SUM(BX7:CE32)</f>
        <v>10</v>
      </c>
      <c r="BY4" s="77"/>
      <c r="BZ4" s="77"/>
      <c r="CA4" s="77"/>
      <c r="CB4" s="77"/>
      <c r="CC4" s="77"/>
      <c r="CD4" s="77"/>
      <c r="CE4" s="77"/>
      <c r="CF4" s="78">
        <f>SUM(CF7:CO32)</f>
        <v>0</v>
      </c>
      <c r="CG4" s="78"/>
      <c r="CH4" s="78"/>
      <c r="CI4" s="78"/>
      <c r="CJ4" s="78"/>
      <c r="CK4" s="78"/>
      <c r="CL4" s="78"/>
      <c r="CM4" s="78"/>
      <c r="CN4" s="78"/>
      <c r="CO4" s="78"/>
      <c r="CP4" s="77">
        <f>SUM(CP7:CY32)</f>
        <v>14</v>
      </c>
      <c r="CQ4" s="77"/>
      <c r="CR4" s="77"/>
      <c r="CS4" s="77"/>
      <c r="CT4" s="77"/>
      <c r="CU4" s="77"/>
      <c r="CV4" s="77"/>
      <c r="CW4" s="77"/>
      <c r="CX4" s="77"/>
      <c r="CY4" s="77"/>
      <c r="CZ4" s="77">
        <f>SUM(CZ7:DJ32)</f>
        <v>51</v>
      </c>
      <c r="DA4" s="77"/>
      <c r="DB4" s="77"/>
      <c r="DC4" s="77"/>
      <c r="DD4" s="77"/>
      <c r="DE4" s="77"/>
      <c r="DF4" s="77"/>
      <c r="DG4" s="77"/>
      <c r="DH4" s="77"/>
      <c r="DI4" s="77"/>
      <c r="DJ4" s="77"/>
      <c r="DK4" s="77">
        <f>SUM(DK7:DO32)</f>
        <v>0</v>
      </c>
      <c r="DL4" s="77"/>
      <c r="DM4" s="77"/>
      <c r="DN4" s="77"/>
      <c r="DO4" s="77"/>
      <c r="DP4" s="77">
        <f>SUM(DP7:DY32)</f>
        <v>2</v>
      </c>
      <c r="DQ4" s="77"/>
      <c r="DR4" s="77"/>
      <c r="DS4" s="77"/>
      <c r="DT4" s="77"/>
      <c r="DU4" s="77"/>
      <c r="DV4" s="77"/>
      <c r="DW4" s="77"/>
      <c r="DX4" s="77"/>
      <c r="DY4" s="77"/>
      <c r="DZ4" s="77">
        <f>SUM(DZ7:EK32)</f>
        <v>0</v>
      </c>
      <c r="EA4" s="77"/>
      <c r="EB4" s="77"/>
      <c r="EC4" s="77"/>
      <c r="ED4" s="77"/>
      <c r="EE4" s="77"/>
      <c r="EF4" s="77"/>
      <c r="EG4" s="77"/>
      <c r="EH4" s="77"/>
      <c r="EI4" s="77"/>
      <c r="EJ4" s="77"/>
      <c r="EK4" s="77"/>
      <c r="EL4" s="77">
        <f>SUM(EL7:EW32)</f>
        <v>0</v>
      </c>
      <c r="EM4" s="77"/>
      <c r="EN4" s="77"/>
      <c r="EO4" s="77"/>
      <c r="EP4" s="77"/>
      <c r="EQ4" s="77"/>
      <c r="ER4" s="77"/>
      <c r="ES4" s="77"/>
      <c r="ET4" s="77"/>
      <c r="EU4" s="77"/>
      <c r="EV4" s="77"/>
      <c r="EW4" s="77"/>
      <c r="EX4" s="77">
        <f>SUM(EX7:FP32)</f>
        <v>3</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 t="shared" ref="D6:AI6" si="0">SUM(D7:D32)</f>
        <v>0</v>
      </c>
      <c r="E6" s="18">
        <f t="shared" si="0"/>
        <v>0</v>
      </c>
      <c r="F6" s="18">
        <f t="shared" si="0"/>
        <v>0</v>
      </c>
      <c r="G6" s="18">
        <f t="shared" si="0"/>
        <v>0</v>
      </c>
      <c r="H6" s="18">
        <f t="shared" si="0"/>
        <v>0</v>
      </c>
      <c r="I6" s="18">
        <f t="shared" si="0"/>
        <v>0</v>
      </c>
      <c r="J6" s="18">
        <f t="shared" si="0"/>
        <v>0</v>
      </c>
      <c r="K6" s="18">
        <f t="shared" si="0"/>
        <v>0</v>
      </c>
      <c r="L6" s="18">
        <f t="shared" si="0"/>
        <v>0</v>
      </c>
      <c r="M6" s="18">
        <f t="shared" si="0"/>
        <v>1</v>
      </c>
      <c r="N6" s="18">
        <f t="shared" si="0"/>
        <v>1</v>
      </c>
      <c r="O6" s="18">
        <f t="shared" si="0"/>
        <v>0</v>
      </c>
      <c r="P6" s="18">
        <f t="shared" si="0"/>
        <v>0</v>
      </c>
      <c r="Q6" s="18">
        <f t="shared" si="0"/>
        <v>0</v>
      </c>
      <c r="R6" s="18">
        <f t="shared" si="0"/>
        <v>0</v>
      </c>
      <c r="S6" s="18">
        <f t="shared" si="0"/>
        <v>0</v>
      </c>
      <c r="T6" s="18">
        <f t="shared" si="0"/>
        <v>1</v>
      </c>
      <c r="U6" s="18">
        <f t="shared" si="0"/>
        <v>0</v>
      </c>
      <c r="V6" s="18">
        <f t="shared" si="0"/>
        <v>0</v>
      </c>
      <c r="W6" s="18">
        <f t="shared" si="0"/>
        <v>0</v>
      </c>
      <c r="X6" s="18">
        <f t="shared" si="0"/>
        <v>0</v>
      </c>
      <c r="Y6" s="18">
        <f t="shared" si="0"/>
        <v>0</v>
      </c>
      <c r="Z6" s="18">
        <f t="shared" si="0"/>
        <v>0</v>
      </c>
      <c r="AA6" s="18">
        <f t="shared" si="0"/>
        <v>1</v>
      </c>
      <c r="AB6" s="18">
        <f t="shared" si="0"/>
        <v>0</v>
      </c>
      <c r="AC6" s="18">
        <f t="shared" si="0"/>
        <v>0</v>
      </c>
      <c r="AD6" s="18">
        <f t="shared" si="0"/>
        <v>0</v>
      </c>
      <c r="AE6" s="18">
        <f t="shared" si="0"/>
        <v>1</v>
      </c>
      <c r="AF6" s="18">
        <f t="shared" si="0"/>
        <v>0</v>
      </c>
      <c r="AG6" s="18">
        <f t="shared" si="0"/>
        <v>0</v>
      </c>
      <c r="AH6" s="18">
        <f t="shared" si="0"/>
        <v>0</v>
      </c>
      <c r="AI6" s="18">
        <f t="shared" si="0"/>
        <v>0</v>
      </c>
      <c r="AJ6" s="18">
        <f t="shared" ref="AJ6:BO6" si="1">SUM(AJ7:AJ32)</f>
        <v>0</v>
      </c>
      <c r="AK6" s="18">
        <f t="shared" si="1"/>
        <v>0</v>
      </c>
      <c r="AL6" s="18">
        <f t="shared" si="1"/>
        <v>2</v>
      </c>
      <c r="AM6" s="18">
        <f t="shared" si="1"/>
        <v>0</v>
      </c>
      <c r="AN6" s="18">
        <f t="shared" si="1"/>
        <v>0</v>
      </c>
      <c r="AO6" s="18">
        <f t="shared" si="1"/>
        <v>0</v>
      </c>
      <c r="AP6" s="18">
        <f t="shared" si="1"/>
        <v>0</v>
      </c>
      <c r="AQ6" s="18">
        <f t="shared" si="1"/>
        <v>0</v>
      </c>
      <c r="AR6" s="18">
        <f t="shared" si="1"/>
        <v>0</v>
      </c>
      <c r="AS6" s="18">
        <f t="shared" si="1"/>
        <v>0</v>
      </c>
      <c r="AT6" s="18">
        <f t="shared" si="1"/>
        <v>0</v>
      </c>
      <c r="AU6" s="18">
        <f t="shared" si="1"/>
        <v>0</v>
      </c>
      <c r="AV6" s="18">
        <f t="shared" si="1"/>
        <v>0</v>
      </c>
      <c r="AW6" s="18">
        <f t="shared" si="1"/>
        <v>0</v>
      </c>
      <c r="AX6" s="18">
        <f t="shared" si="1"/>
        <v>0</v>
      </c>
      <c r="AY6" s="18">
        <f t="shared" si="1"/>
        <v>0</v>
      </c>
      <c r="AZ6" s="18">
        <f t="shared" si="1"/>
        <v>0</v>
      </c>
      <c r="BA6" s="18">
        <f t="shared" si="1"/>
        <v>3</v>
      </c>
      <c r="BB6" s="18">
        <f t="shared" si="1"/>
        <v>0</v>
      </c>
      <c r="BC6" s="18">
        <f t="shared" si="1"/>
        <v>0</v>
      </c>
      <c r="BD6" s="18">
        <f t="shared" si="1"/>
        <v>0</v>
      </c>
      <c r="BE6" s="18">
        <f t="shared" si="1"/>
        <v>0</v>
      </c>
      <c r="BF6" s="18">
        <f t="shared" si="1"/>
        <v>0</v>
      </c>
      <c r="BG6" s="18">
        <f t="shared" si="1"/>
        <v>1</v>
      </c>
      <c r="BH6" s="18">
        <f t="shared" si="1"/>
        <v>0</v>
      </c>
      <c r="BI6" s="18">
        <f t="shared" si="1"/>
        <v>0</v>
      </c>
      <c r="BJ6" s="18">
        <f t="shared" si="1"/>
        <v>0</v>
      </c>
      <c r="BK6" s="18">
        <f t="shared" si="1"/>
        <v>0</v>
      </c>
      <c r="BL6" s="18">
        <f t="shared" si="1"/>
        <v>0</v>
      </c>
      <c r="BM6" s="18">
        <f t="shared" si="1"/>
        <v>4</v>
      </c>
      <c r="BN6" s="18">
        <f t="shared" si="1"/>
        <v>3</v>
      </c>
      <c r="BO6" s="18">
        <f t="shared" si="1"/>
        <v>5</v>
      </c>
      <c r="BP6" s="18">
        <f t="shared" ref="BP6:CU6" si="2">SUM(BP7:BP32)</f>
        <v>0</v>
      </c>
      <c r="BQ6" s="18">
        <f t="shared" si="2"/>
        <v>0</v>
      </c>
      <c r="BR6" s="18">
        <f t="shared" si="2"/>
        <v>0</v>
      </c>
      <c r="BS6" s="18">
        <f t="shared" si="2"/>
        <v>0</v>
      </c>
      <c r="BT6" s="18">
        <f t="shared" si="2"/>
        <v>0</v>
      </c>
      <c r="BU6" s="18">
        <f t="shared" si="2"/>
        <v>0</v>
      </c>
      <c r="BV6" s="18">
        <f t="shared" si="2"/>
        <v>0</v>
      </c>
      <c r="BW6" s="18">
        <f t="shared" si="2"/>
        <v>0</v>
      </c>
      <c r="BX6" s="18">
        <f t="shared" si="2"/>
        <v>0</v>
      </c>
      <c r="BY6" s="18">
        <f t="shared" si="2"/>
        <v>3</v>
      </c>
      <c r="BZ6" s="18">
        <f t="shared" si="2"/>
        <v>0</v>
      </c>
      <c r="CA6" s="18">
        <f t="shared" si="2"/>
        <v>5</v>
      </c>
      <c r="CB6" s="18">
        <f t="shared" si="2"/>
        <v>1</v>
      </c>
      <c r="CC6" s="18">
        <f t="shared" si="2"/>
        <v>0</v>
      </c>
      <c r="CD6" s="18">
        <f t="shared" si="2"/>
        <v>1</v>
      </c>
      <c r="CE6" s="18">
        <f t="shared" si="2"/>
        <v>0</v>
      </c>
      <c r="CF6" s="18">
        <f t="shared" si="2"/>
        <v>0</v>
      </c>
      <c r="CG6" s="18">
        <f t="shared" si="2"/>
        <v>0</v>
      </c>
      <c r="CH6" s="18">
        <f t="shared" si="2"/>
        <v>0</v>
      </c>
      <c r="CI6" s="18">
        <f t="shared" si="2"/>
        <v>0</v>
      </c>
      <c r="CJ6" s="18">
        <f t="shared" si="2"/>
        <v>0</v>
      </c>
      <c r="CK6" s="18">
        <f t="shared" si="2"/>
        <v>0</v>
      </c>
      <c r="CL6" s="18">
        <f t="shared" si="2"/>
        <v>0</v>
      </c>
      <c r="CM6" s="18">
        <f t="shared" si="2"/>
        <v>0</v>
      </c>
      <c r="CN6" s="18">
        <f t="shared" si="2"/>
        <v>0</v>
      </c>
      <c r="CO6" s="18">
        <f t="shared" si="2"/>
        <v>0</v>
      </c>
      <c r="CP6" s="18">
        <f t="shared" si="2"/>
        <v>0</v>
      </c>
      <c r="CQ6" s="18">
        <f t="shared" si="2"/>
        <v>0</v>
      </c>
      <c r="CR6" s="18">
        <f t="shared" si="2"/>
        <v>0</v>
      </c>
      <c r="CS6" s="18">
        <f t="shared" si="2"/>
        <v>0</v>
      </c>
      <c r="CT6" s="18">
        <f t="shared" si="2"/>
        <v>0</v>
      </c>
      <c r="CU6" s="18">
        <f t="shared" si="2"/>
        <v>14</v>
      </c>
      <c r="CV6" s="18">
        <f t="shared" ref="CV6:EA6" si="3">SUM(CV7:CV32)</f>
        <v>0</v>
      </c>
      <c r="CW6" s="18">
        <f t="shared" si="3"/>
        <v>0</v>
      </c>
      <c r="CX6" s="18">
        <f t="shared" si="3"/>
        <v>0</v>
      </c>
      <c r="CY6" s="18">
        <f t="shared" si="3"/>
        <v>0</v>
      </c>
      <c r="CZ6" s="18">
        <f t="shared" si="3"/>
        <v>3</v>
      </c>
      <c r="DA6" s="18">
        <f t="shared" si="3"/>
        <v>8</v>
      </c>
      <c r="DB6" s="18">
        <f t="shared" si="3"/>
        <v>4</v>
      </c>
      <c r="DC6" s="18">
        <f t="shared" si="3"/>
        <v>11</v>
      </c>
      <c r="DD6" s="18">
        <f t="shared" si="3"/>
        <v>9</v>
      </c>
      <c r="DE6" s="18">
        <f t="shared" si="3"/>
        <v>6</v>
      </c>
      <c r="DF6" s="18">
        <f t="shared" si="3"/>
        <v>6</v>
      </c>
      <c r="DG6" s="18">
        <f t="shared" si="3"/>
        <v>3</v>
      </c>
      <c r="DH6" s="18">
        <f t="shared" si="3"/>
        <v>1</v>
      </c>
      <c r="DI6" s="18">
        <f t="shared" si="3"/>
        <v>0</v>
      </c>
      <c r="DJ6" s="18">
        <f t="shared" si="3"/>
        <v>0</v>
      </c>
      <c r="DK6" s="18">
        <f t="shared" si="3"/>
        <v>0</v>
      </c>
      <c r="DL6" s="18">
        <f t="shared" si="3"/>
        <v>0</v>
      </c>
      <c r="DM6" s="18">
        <f t="shared" si="3"/>
        <v>0</v>
      </c>
      <c r="DN6" s="18">
        <f t="shared" si="3"/>
        <v>0</v>
      </c>
      <c r="DO6" s="18">
        <f t="shared" si="3"/>
        <v>0</v>
      </c>
      <c r="DP6" s="18">
        <f t="shared" si="3"/>
        <v>1</v>
      </c>
      <c r="DQ6" s="18">
        <f t="shared" si="3"/>
        <v>1</v>
      </c>
      <c r="DR6" s="18">
        <f t="shared" si="3"/>
        <v>0</v>
      </c>
      <c r="DS6" s="18">
        <f t="shared" si="3"/>
        <v>0</v>
      </c>
      <c r="DT6" s="18">
        <f t="shared" si="3"/>
        <v>0</v>
      </c>
      <c r="DU6" s="18">
        <f t="shared" si="3"/>
        <v>0</v>
      </c>
      <c r="DV6" s="18">
        <f t="shared" si="3"/>
        <v>0</v>
      </c>
      <c r="DW6" s="18">
        <f t="shared" si="3"/>
        <v>0</v>
      </c>
      <c r="DX6" s="18">
        <f t="shared" si="3"/>
        <v>0</v>
      </c>
      <c r="DY6" s="18">
        <f t="shared" si="3"/>
        <v>0</v>
      </c>
      <c r="DZ6" s="18">
        <f t="shared" si="3"/>
        <v>0</v>
      </c>
      <c r="EA6" s="18">
        <f t="shared" si="3"/>
        <v>0</v>
      </c>
      <c r="EB6" s="18">
        <f t="shared" ref="EB6:FG6" si="4">SUM(EB7:EB32)</f>
        <v>0</v>
      </c>
      <c r="EC6" s="18">
        <f t="shared" si="4"/>
        <v>0</v>
      </c>
      <c r="ED6" s="18">
        <f t="shared" si="4"/>
        <v>0</v>
      </c>
      <c r="EE6" s="18">
        <f t="shared" si="4"/>
        <v>0</v>
      </c>
      <c r="EF6" s="18">
        <f t="shared" si="4"/>
        <v>0</v>
      </c>
      <c r="EG6" s="18">
        <f t="shared" si="4"/>
        <v>0</v>
      </c>
      <c r="EH6" s="18">
        <f t="shared" si="4"/>
        <v>0</v>
      </c>
      <c r="EI6" s="18">
        <f t="shared" si="4"/>
        <v>0</v>
      </c>
      <c r="EJ6" s="18">
        <f t="shared" si="4"/>
        <v>0</v>
      </c>
      <c r="EK6" s="18">
        <f t="shared" si="4"/>
        <v>0</v>
      </c>
      <c r="EL6" s="18">
        <f t="shared" si="4"/>
        <v>0</v>
      </c>
      <c r="EM6" s="18">
        <f t="shared" si="4"/>
        <v>0</v>
      </c>
      <c r="EN6" s="18">
        <f t="shared" si="4"/>
        <v>0</v>
      </c>
      <c r="EO6" s="18">
        <f t="shared" si="4"/>
        <v>0</v>
      </c>
      <c r="EP6" s="18">
        <f t="shared" si="4"/>
        <v>0</v>
      </c>
      <c r="EQ6" s="18">
        <f t="shared" si="4"/>
        <v>0</v>
      </c>
      <c r="ER6" s="18">
        <f t="shared" si="4"/>
        <v>0</v>
      </c>
      <c r="ES6" s="18">
        <f t="shared" si="4"/>
        <v>0</v>
      </c>
      <c r="ET6" s="18">
        <f t="shared" si="4"/>
        <v>0</v>
      </c>
      <c r="EU6" s="18">
        <f t="shared" si="4"/>
        <v>0</v>
      </c>
      <c r="EV6" s="18">
        <f t="shared" si="4"/>
        <v>0</v>
      </c>
      <c r="EW6" s="18">
        <f t="shared" si="4"/>
        <v>0</v>
      </c>
      <c r="EX6" s="18">
        <f t="shared" si="4"/>
        <v>0</v>
      </c>
      <c r="EY6" s="18">
        <f t="shared" si="4"/>
        <v>0</v>
      </c>
      <c r="EZ6" s="18">
        <f t="shared" si="4"/>
        <v>0</v>
      </c>
      <c r="FA6" s="18">
        <f t="shared" si="4"/>
        <v>0</v>
      </c>
      <c r="FB6" s="18">
        <f t="shared" si="4"/>
        <v>0</v>
      </c>
      <c r="FC6" s="18">
        <f t="shared" si="4"/>
        <v>0</v>
      </c>
      <c r="FD6" s="18">
        <f t="shared" si="4"/>
        <v>0</v>
      </c>
      <c r="FE6" s="18">
        <f t="shared" si="4"/>
        <v>0</v>
      </c>
      <c r="FF6" s="18">
        <f t="shared" si="4"/>
        <v>0</v>
      </c>
      <c r="FG6" s="18">
        <f t="shared" si="4"/>
        <v>0</v>
      </c>
      <c r="FH6" s="18">
        <f t="shared" ref="FH6:FP6" si="5">SUM(FH7:FH32)</f>
        <v>0</v>
      </c>
      <c r="FI6" s="18">
        <f t="shared" si="5"/>
        <v>0</v>
      </c>
      <c r="FJ6" s="18">
        <f t="shared" si="5"/>
        <v>0</v>
      </c>
      <c r="FK6" s="18">
        <f t="shared" si="5"/>
        <v>0</v>
      </c>
      <c r="FL6" s="18">
        <f t="shared" si="5"/>
        <v>0</v>
      </c>
      <c r="FM6" s="18">
        <f t="shared" si="5"/>
        <v>2</v>
      </c>
      <c r="FN6" s="18">
        <f t="shared" si="5"/>
        <v>0</v>
      </c>
      <c r="FO6" s="18">
        <f t="shared" si="5"/>
        <v>1</v>
      </c>
      <c r="FP6" s="18">
        <f t="shared" si="5"/>
        <v>0</v>
      </c>
      <c r="FQ6" s="19" t="s">
        <v>252</v>
      </c>
    </row>
    <row r="7" spans="1:173" s="22" customFormat="1" ht="15.75" x14ac:dyDescent="0.25">
      <c r="A7" s="21" t="s">
        <v>260</v>
      </c>
      <c r="B7" s="21">
        <v>16051</v>
      </c>
      <c r="C7" s="21" t="s">
        <v>332</v>
      </c>
      <c r="D7"/>
      <c r="E7"/>
      <c r="F7"/>
      <c r="G7"/>
      <c r="H7"/>
      <c r="I7"/>
      <c r="J7"/>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v>1</v>
      </c>
      <c r="CV7" s="24"/>
      <c r="CW7" s="24"/>
      <c r="CX7" s="24"/>
      <c r="CY7" s="24"/>
      <c r="CZ7" s="24"/>
      <c r="DA7" s="24"/>
      <c r="DB7" s="24"/>
      <c r="DC7" s="24">
        <v>1</v>
      </c>
      <c r="DD7" s="24">
        <v>1</v>
      </c>
      <c r="DE7" s="24">
        <v>1</v>
      </c>
      <c r="DF7" s="24"/>
      <c r="DG7" s="24"/>
      <c r="DH7" s="24"/>
      <c r="DI7" s="24"/>
      <c r="DJ7" s="24"/>
      <c r="DK7" s="24"/>
      <c r="DL7" s="24"/>
      <c r="DM7" s="24"/>
      <c r="DN7" s="24"/>
      <c r="DO7" s="24"/>
      <c r="DP7" s="24"/>
      <c r="DQ7" s="24"/>
      <c r="DR7" s="24"/>
      <c r="DS7" s="24"/>
      <c r="DT7" s="24"/>
      <c r="DU7" s="24"/>
      <c r="DV7" s="24"/>
      <c r="DW7" s="24"/>
      <c r="FQ7" s="25"/>
    </row>
    <row r="8" spans="1:173" s="22" customFormat="1" ht="15.75" x14ac:dyDescent="0.25">
      <c r="A8" s="21" t="s">
        <v>260</v>
      </c>
      <c r="B8" s="21">
        <v>14004</v>
      </c>
      <c r="C8" s="21" t="s">
        <v>332</v>
      </c>
      <c r="D8"/>
      <c r="E8"/>
      <c r="F8"/>
      <c r="G8"/>
      <c r="H8"/>
      <c r="I8"/>
      <c r="J8"/>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v>1</v>
      </c>
      <c r="CV8" s="24"/>
      <c r="CW8" s="24"/>
      <c r="CX8" s="24"/>
      <c r="CY8" s="24"/>
      <c r="CZ8" s="24"/>
      <c r="DA8" s="24"/>
      <c r="DB8" s="24">
        <v>1</v>
      </c>
      <c r="DC8" s="24"/>
      <c r="DD8" s="24">
        <v>1</v>
      </c>
      <c r="DE8" s="24"/>
      <c r="DF8" s="24"/>
      <c r="DG8" s="24"/>
      <c r="DH8" s="24"/>
      <c r="DI8" s="24"/>
      <c r="DJ8" s="24"/>
      <c r="DK8" s="24"/>
      <c r="DL8" s="24"/>
      <c r="DM8" s="24"/>
      <c r="DN8" s="24"/>
      <c r="DO8" s="24"/>
      <c r="DP8" s="24"/>
      <c r="DQ8" s="24"/>
      <c r="DR8" s="24"/>
      <c r="DS8" s="24"/>
      <c r="DT8" s="24"/>
      <c r="DU8" s="24"/>
      <c r="DV8" s="24"/>
      <c r="DW8" s="24"/>
      <c r="FQ8" s="25"/>
    </row>
    <row r="9" spans="1:173" s="22" customFormat="1" ht="12.75" x14ac:dyDescent="0.2">
      <c r="A9" s="21" t="s">
        <v>260</v>
      </c>
      <c r="B9" s="21">
        <v>14269</v>
      </c>
      <c r="C9" s="21" t="s">
        <v>332</v>
      </c>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v>1</v>
      </c>
      <c r="CV9" s="24"/>
      <c r="CW9" s="24"/>
      <c r="CX9" s="24"/>
      <c r="CY9" s="24"/>
      <c r="CZ9" s="24"/>
      <c r="DA9" s="24"/>
      <c r="DB9" s="24">
        <v>1</v>
      </c>
      <c r="DC9" s="24"/>
      <c r="DD9" s="24">
        <v>1</v>
      </c>
      <c r="DE9" s="24"/>
      <c r="DF9" s="24"/>
      <c r="DG9" s="24"/>
      <c r="DH9" s="24"/>
      <c r="DI9" s="24"/>
      <c r="DJ9" s="24"/>
      <c r="DK9" s="24"/>
      <c r="DL9" s="24"/>
      <c r="DM9" s="24"/>
      <c r="DN9" s="24"/>
      <c r="DO9" s="24"/>
      <c r="DP9" s="24"/>
      <c r="DQ9" s="24"/>
      <c r="DR9" s="24"/>
      <c r="DS9" s="24"/>
      <c r="DT9" s="24"/>
      <c r="DU9" s="24"/>
      <c r="DV9" s="24"/>
      <c r="DW9" s="24"/>
      <c r="FQ9" s="25"/>
    </row>
    <row r="10" spans="1:173" s="22" customFormat="1" ht="12.75" x14ac:dyDescent="0.2">
      <c r="A10" s="21" t="s">
        <v>256</v>
      </c>
      <c r="B10" s="21">
        <v>16191</v>
      </c>
      <c r="C10" s="21" t="s">
        <v>332</v>
      </c>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v>1</v>
      </c>
      <c r="AM10" s="23"/>
      <c r="AN10" s="23"/>
      <c r="AO10" s="23"/>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v>1</v>
      </c>
      <c r="CV10" s="24"/>
      <c r="CW10" s="24"/>
      <c r="CX10" s="24"/>
      <c r="CY10" s="24"/>
      <c r="CZ10" s="24"/>
      <c r="DA10" s="24"/>
      <c r="DB10" s="24"/>
      <c r="DC10" s="24">
        <v>1</v>
      </c>
      <c r="DD10" s="24"/>
      <c r="DE10" s="24"/>
      <c r="DF10" s="24"/>
      <c r="DG10" s="24">
        <v>1</v>
      </c>
      <c r="DH10" s="24"/>
      <c r="DI10" s="24"/>
      <c r="DJ10" s="24"/>
      <c r="DK10" s="24"/>
      <c r="DL10" s="24"/>
      <c r="DM10" s="24"/>
      <c r="DN10" s="24"/>
      <c r="DO10" s="24"/>
      <c r="DP10" s="24"/>
      <c r="DQ10" s="24"/>
      <c r="DR10" s="24"/>
      <c r="DS10" s="24"/>
      <c r="DT10" s="24"/>
      <c r="DU10" s="24"/>
      <c r="DV10" s="24"/>
      <c r="DW10" s="24"/>
      <c r="FQ10" s="25"/>
    </row>
    <row r="11" spans="1:173" s="22" customFormat="1" ht="15.75" x14ac:dyDescent="0.25">
      <c r="A11" s="21" t="s">
        <v>256</v>
      </c>
      <c r="B11" s="21">
        <v>15093</v>
      </c>
      <c r="C11" s="21" t="s">
        <v>332</v>
      </c>
      <c r="D11"/>
      <c r="E11"/>
      <c r="F11"/>
      <c r="G11"/>
      <c r="H11"/>
      <c r="I11"/>
      <c r="J11"/>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v>1</v>
      </c>
      <c r="AM11" s="23"/>
      <c r="AN11" s="23"/>
      <c r="AO11" s="23"/>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v>1</v>
      </c>
      <c r="CV11" s="24"/>
      <c r="CW11" s="24"/>
      <c r="CX11" s="24"/>
      <c r="CY11" s="24"/>
      <c r="CZ11" s="24"/>
      <c r="DA11" s="24"/>
      <c r="DB11" s="24"/>
      <c r="DC11" s="24">
        <v>1</v>
      </c>
      <c r="DD11" s="24"/>
      <c r="DE11" s="24"/>
      <c r="DF11" s="24"/>
      <c r="DG11" s="24">
        <v>1</v>
      </c>
      <c r="DH11" s="24"/>
      <c r="DI11" s="24"/>
      <c r="DJ11" s="24"/>
      <c r="DK11" s="24"/>
      <c r="DL11" s="24"/>
      <c r="DM11" s="24"/>
      <c r="DN11" s="24"/>
      <c r="DO11" s="24"/>
      <c r="DP11" s="24"/>
      <c r="DQ11" s="24"/>
      <c r="DR11" s="24"/>
      <c r="DS11" s="24"/>
      <c r="DT11" s="24"/>
      <c r="DU11" s="24"/>
      <c r="DV11" s="24"/>
      <c r="DW11" s="24"/>
      <c r="FQ11" s="25"/>
    </row>
    <row r="12" spans="1:173" s="22" customFormat="1" ht="12.75" x14ac:dyDescent="0.2">
      <c r="A12" s="21" t="s">
        <v>261</v>
      </c>
      <c r="B12" s="21">
        <v>16067</v>
      </c>
      <c r="C12" s="21" t="s">
        <v>332</v>
      </c>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4"/>
      <c r="AQ12" s="24"/>
      <c r="AR12" s="24"/>
      <c r="AS12" s="24"/>
      <c r="AT12" s="24"/>
      <c r="AU12" s="24"/>
      <c r="AV12" s="24"/>
      <c r="AW12" s="24"/>
      <c r="AX12" s="24"/>
      <c r="AY12" s="24"/>
      <c r="AZ12" s="24"/>
      <c r="BA12" s="24">
        <v>1</v>
      </c>
      <c r="BB12" s="24"/>
      <c r="BC12" s="24"/>
      <c r="BD12" s="24"/>
      <c r="BE12" s="24"/>
      <c r="BF12" s="24"/>
      <c r="BG12" s="24"/>
      <c r="BH12" s="24"/>
      <c r="BI12" s="24"/>
      <c r="BJ12" s="24"/>
      <c r="BK12" s="24"/>
      <c r="BL12" s="24"/>
      <c r="BM12" s="24"/>
      <c r="BN12" s="24"/>
      <c r="BO12" s="24">
        <v>1</v>
      </c>
      <c r="BP12" s="24"/>
      <c r="BQ12" s="24"/>
      <c r="BR12" s="24"/>
      <c r="BS12" s="24"/>
      <c r="BT12" s="24"/>
      <c r="BU12" s="24"/>
      <c r="BV12" s="24"/>
      <c r="BW12" s="24"/>
      <c r="BX12" s="24"/>
      <c r="BY12" s="24"/>
      <c r="BZ12" s="24"/>
      <c r="CA12" s="24">
        <v>1</v>
      </c>
      <c r="CB12" s="24">
        <v>1</v>
      </c>
      <c r="CC12" s="24"/>
      <c r="CD12" s="24">
        <v>1</v>
      </c>
      <c r="CE12" s="24"/>
      <c r="CF12" s="24"/>
      <c r="CG12" s="24"/>
      <c r="CH12" s="24"/>
      <c r="CI12" s="24"/>
      <c r="CJ12" s="24"/>
      <c r="CK12" s="24"/>
      <c r="CL12" s="24"/>
      <c r="CM12" s="24"/>
      <c r="CN12" s="24"/>
      <c r="CO12" s="24"/>
      <c r="CP12" s="24"/>
      <c r="CQ12" s="24"/>
      <c r="CR12" s="24"/>
      <c r="CS12" s="24"/>
      <c r="CT12" s="24"/>
      <c r="CU12" s="24">
        <v>1</v>
      </c>
      <c r="CV12" s="24"/>
      <c r="CW12" s="24"/>
      <c r="CX12" s="24"/>
      <c r="CY12" s="24"/>
      <c r="CZ12" s="24">
        <v>1</v>
      </c>
      <c r="DA12" s="24">
        <v>1</v>
      </c>
      <c r="DB12" s="24">
        <v>1</v>
      </c>
      <c r="DC12" s="24">
        <v>1</v>
      </c>
      <c r="DD12" s="24">
        <v>1</v>
      </c>
      <c r="DE12" s="24">
        <v>1</v>
      </c>
      <c r="DF12" s="24">
        <v>1</v>
      </c>
      <c r="DG12" s="24">
        <v>1</v>
      </c>
      <c r="DH12" s="24">
        <v>1</v>
      </c>
      <c r="DI12" s="24"/>
      <c r="DJ12" s="24"/>
      <c r="DK12" s="24"/>
      <c r="DL12" s="24"/>
      <c r="DM12" s="24"/>
      <c r="DN12" s="24"/>
      <c r="DO12" s="24"/>
      <c r="DP12" s="24">
        <v>1</v>
      </c>
      <c r="DQ12" s="24">
        <v>1</v>
      </c>
      <c r="DR12" s="24"/>
      <c r="DS12" s="24"/>
      <c r="DT12" s="24"/>
      <c r="DU12" s="24"/>
      <c r="DV12" s="24"/>
      <c r="DW12" s="24"/>
      <c r="FM12" s="22">
        <v>1</v>
      </c>
      <c r="FO12" s="22">
        <v>1</v>
      </c>
      <c r="FQ12" s="25"/>
    </row>
    <row r="13" spans="1:173" s="22" customFormat="1" ht="12.75" x14ac:dyDescent="0.2">
      <c r="A13" s="21" t="s">
        <v>261</v>
      </c>
      <c r="B13" s="21">
        <v>16132</v>
      </c>
      <c r="C13" s="21" t="s">
        <v>332</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4"/>
      <c r="AQ13" s="24"/>
      <c r="AR13" s="24"/>
      <c r="AS13" s="24"/>
      <c r="AT13" s="24"/>
      <c r="AU13" s="24"/>
      <c r="AV13" s="24"/>
      <c r="AW13" s="24"/>
      <c r="AX13" s="24"/>
      <c r="AY13" s="24"/>
      <c r="AZ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FQ13" s="25"/>
    </row>
    <row r="14" spans="1:173" s="22" customFormat="1" ht="15.75" x14ac:dyDescent="0.25">
      <c r="A14" s="21" t="s">
        <v>261</v>
      </c>
      <c r="B14" s="21">
        <v>16030</v>
      </c>
      <c r="C14" s="21" t="s">
        <v>332</v>
      </c>
      <c r="D14"/>
      <c r="E14"/>
      <c r="F14"/>
      <c r="G14"/>
      <c r="H14"/>
      <c r="I14"/>
      <c r="J14"/>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4"/>
      <c r="AQ14" s="24"/>
      <c r="AR14" s="24"/>
      <c r="AS14" s="24"/>
      <c r="AT14" s="24"/>
      <c r="AU14" s="24"/>
      <c r="AV14" s="24"/>
      <c r="AW14" s="24"/>
      <c r="AX14" s="24"/>
      <c r="AY14" s="24"/>
      <c r="AZ14" s="24"/>
      <c r="BA14" s="24">
        <v>1</v>
      </c>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v>1</v>
      </c>
      <c r="CV14" s="24"/>
      <c r="CW14" s="24"/>
      <c r="CX14" s="24"/>
      <c r="CY14" s="24"/>
      <c r="CZ14" s="24">
        <v>1</v>
      </c>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FQ14" s="25"/>
    </row>
    <row r="15" spans="1:173" s="22" customFormat="1" ht="12.75" x14ac:dyDescent="0.2">
      <c r="A15" s="21" t="s">
        <v>262</v>
      </c>
      <c r="B15" s="21">
        <v>13169</v>
      </c>
      <c r="C15" s="21" t="s">
        <v>332</v>
      </c>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v>1</v>
      </c>
      <c r="BN15" s="24">
        <v>1</v>
      </c>
      <c r="BO15" s="24">
        <v>1</v>
      </c>
      <c r="BP15" s="24"/>
      <c r="BQ15" s="24"/>
      <c r="BR15" s="24"/>
      <c r="BS15" s="24"/>
      <c r="BT15" s="24"/>
      <c r="BU15" s="24"/>
      <c r="BV15" s="24"/>
      <c r="BW15" s="24"/>
      <c r="BX15" s="24"/>
      <c r="BY15" s="24">
        <v>1</v>
      </c>
      <c r="BZ15" s="24"/>
      <c r="CA15" s="24">
        <v>1</v>
      </c>
      <c r="CB15" s="24"/>
      <c r="CC15" s="24"/>
      <c r="CD15" s="24"/>
      <c r="CE15" s="24"/>
      <c r="CF15" s="24"/>
      <c r="CG15" s="24"/>
      <c r="CH15" s="24"/>
      <c r="CI15" s="24"/>
      <c r="CJ15" s="24"/>
      <c r="CK15" s="24"/>
      <c r="CL15" s="24"/>
      <c r="CM15" s="24"/>
      <c r="CN15" s="24"/>
      <c r="CO15" s="24"/>
      <c r="CP15" s="24"/>
      <c r="CQ15" s="24"/>
      <c r="CR15" s="24"/>
      <c r="CS15" s="24"/>
      <c r="CT15" s="24"/>
      <c r="CU15" s="24">
        <v>1</v>
      </c>
      <c r="CV15" s="24"/>
      <c r="CW15" s="24"/>
      <c r="CX15" s="24"/>
      <c r="CY15" s="24"/>
      <c r="CZ15" s="24"/>
      <c r="DA15" s="24">
        <v>1</v>
      </c>
      <c r="DB15" s="24"/>
      <c r="DC15" s="24">
        <v>1</v>
      </c>
      <c r="DD15" s="24">
        <v>1</v>
      </c>
      <c r="DE15" s="24">
        <v>1</v>
      </c>
      <c r="DF15" s="24">
        <v>1</v>
      </c>
      <c r="DG15" s="24"/>
      <c r="DH15" s="24"/>
      <c r="DI15" s="24"/>
      <c r="DJ15" s="24"/>
      <c r="DK15" s="24"/>
      <c r="DL15" s="24"/>
      <c r="DM15" s="24"/>
      <c r="DN15" s="24"/>
      <c r="DO15" s="24"/>
      <c r="DP15" s="24"/>
      <c r="DQ15" s="24"/>
      <c r="DR15" s="24"/>
      <c r="DS15" s="24"/>
      <c r="DT15" s="24"/>
      <c r="DU15" s="24"/>
      <c r="DV15" s="24"/>
      <c r="DW15" s="24"/>
      <c r="FQ15" s="25"/>
    </row>
    <row r="16" spans="1:173" s="22" customFormat="1" ht="12.75" x14ac:dyDescent="0.2">
      <c r="A16" s="21" t="s">
        <v>262</v>
      </c>
      <c r="B16" s="21">
        <v>14022</v>
      </c>
      <c r="C16" s="21" t="s">
        <v>332</v>
      </c>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4"/>
      <c r="AQ16" s="24"/>
      <c r="AR16" s="24"/>
      <c r="AS16" s="24"/>
      <c r="AT16" s="24"/>
      <c r="AU16" s="24"/>
      <c r="AV16" s="24"/>
      <c r="AW16" s="24"/>
      <c r="AX16" s="24"/>
      <c r="AY16" s="24"/>
      <c r="AZ16" s="24"/>
      <c r="BA16" s="24">
        <v>1</v>
      </c>
      <c r="BB16" s="24"/>
      <c r="BC16" s="24"/>
      <c r="BD16" s="24"/>
      <c r="BE16" s="24"/>
      <c r="BF16" s="24"/>
      <c r="BG16" s="24"/>
      <c r="BH16" s="24"/>
      <c r="BI16" s="24"/>
      <c r="BJ16" s="24"/>
      <c r="BK16" s="24"/>
      <c r="BL16" s="24"/>
      <c r="BM16" s="24">
        <v>1</v>
      </c>
      <c r="BN16" s="24">
        <v>1</v>
      </c>
      <c r="BO16" s="24">
        <v>1</v>
      </c>
      <c r="BP16" s="24"/>
      <c r="BQ16" s="24"/>
      <c r="BR16" s="24"/>
      <c r="BS16" s="24"/>
      <c r="BT16" s="24"/>
      <c r="BU16" s="24"/>
      <c r="BV16" s="24"/>
      <c r="BW16" s="24"/>
      <c r="BX16" s="24"/>
      <c r="BY16" s="24">
        <v>1</v>
      </c>
      <c r="BZ16" s="24"/>
      <c r="CA16" s="24">
        <v>1</v>
      </c>
      <c r="CB16" s="24"/>
      <c r="CC16" s="24"/>
      <c r="CD16" s="24"/>
      <c r="CE16" s="24"/>
      <c r="CF16" s="24"/>
      <c r="CG16" s="24"/>
      <c r="CH16" s="24"/>
      <c r="CI16" s="24"/>
      <c r="CJ16" s="24"/>
      <c r="CK16" s="24"/>
      <c r="CL16" s="24"/>
      <c r="CM16" s="24"/>
      <c r="CN16" s="24"/>
      <c r="CO16" s="24"/>
      <c r="CP16" s="24"/>
      <c r="CQ16" s="24"/>
      <c r="CR16" s="24"/>
      <c r="CS16" s="24"/>
      <c r="CT16" s="24"/>
      <c r="CU16" s="24">
        <v>1</v>
      </c>
      <c r="CV16" s="24"/>
      <c r="CW16" s="24"/>
      <c r="CX16" s="24"/>
      <c r="CY16" s="24"/>
      <c r="CZ16" s="24">
        <v>1</v>
      </c>
      <c r="DA16" s="24">
        <v>1</v>
      </c>
      <c r="DB16" s="24"/>
      <c r="DC16" s="24">
        <v>1</v>
      </c>
      <c r="DD16" s="24">
        <v>1</v>
      </c>
      <c r="DE16" s="24">
        <v>1</v>
      </c>
      <c r="DF16" s="24">
        <v>1</v>
      </c>
      <c r="DG16" s="24"/>
      <c r="DH16" s="24"/>
      <c r="DI16" s="24"/>
      <c r="DJ16" s="24"/>
      <c r="DK16" s="24"/>
      <c r="DL16" s="24"/>
      <c r="DM16" s="24"/>
      <c r="DN16" s="24"/>
      <c r="DO16" s="24"/>
      <c r="DP16" s="24"/>
      <c r="DQ16" s="24"/>
      <c r="DR16" s="24"/>
      <c r="DS16" s="24"/>
      <c r="DT16" s="24"/>
      <c r="DU16" s="24"/>
      <c r="DV16" s="24"/>
      <c r="DW16" s="24"/>
      <c r="FM16" s="22">
        <v>1</v>
      </c>
      <c r="FQ16" s="25"/>
    </row>
    <row r="17" spans="1:173" s="22" customFormat="1" ht="15.75" x14ac:dyDescent="0.25">
      <c r="A17" s="21" t="s">
        <v>262</v>
      </c>
      <c r="B17" s="21">
        <v>15107</v>
      </c>
      <c r="C17" s="21" t="s">
        <v>332</v>
      </c>
      <c r="D17"/>
      <c r="E17"/>
      <c r="F17"/>
      <c r="G17"/>
      <c r="H17"/>
      <c r="I17"/>
      <c r="J17"/>
      <c r="K17" s="23"/>
      <c r="L17" s="23"/>
      <c r="M17" s="23"/>
      <c r="N17" s="23"/>
      <c r="O17" s="23"/>
      <c r="P17" s="23"/>
      <c r="Q17" s="23"/>
      <c r="R17" s="23"/>
      <c r="S17" s="23"/>
      <c r="T17" s="23">
        <v>1</v>
      </c>
      <c r="U17" s="23"/>
      <c r="V17" s="23"/>
      <c r="W17" s="23"/>
      <c r="X17" s="23"/>
      <c r="Y17" s="23"/>
      <c r="Z17" s="23"/>
      <c r="AA17" s="23">
        <v>1</v>
      </c>
      <c r="AB17" s="23"/>
      <c r="AC17" s="23"/>
      <c r="AD17" s="23"/>
      <c r="AE17" s="23">
        <v>1</v>
      </c>
      <c r="AF17" s="23"/>
      <c r="AG17" s="23"/>
      <c r="AH17" s="23"/>
      <c r="AI17" s="23"/>
      <c r="AJ17" s="23"/>
      <c r="AK17" s="23"/>
      <c r="AL17" s="23"/>
      <c r="AM17" s="23"/>
      <c r="AN17" s="23"/>
      <c r="AO17" s="23"/>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v>1</v>
      </c>
      <c r="CV17" s="24"/>
      <c r="CW17" s="24"/>
      <c r="CX17" s="24"/>
      <c r="CY17" s="24"/>
      <c r="CZ17" s="24"/>
      <c r="DA17" s="24">
        <v>1</v>
      </c>
      <c r="DB17" s="24"/>
      <c r="DC17" s="24">
        <v>1</v>
      </c>
      <c r="DD17" s="24">
        <v>1</v>
      </c>
      <c r="DE17" s="24">
        <v>1</v>
      </c>
      <c r="DF17" s="24">
        <v>1</v>
      </c>
      <c r="DG17" s="24"/>
      <c r="DH17" s="24"/>
      <c r="DI17" s="24"/>
      <c r="DJ17" s="24"/>
      <c r="DK17" s="24"/>
      <c r="DL17" s="24"/>
      <c r="DM17" s="24"/>
      <c r="DN17" s="24"/>
      <c r="DO17" s="24"/>
      <c r="DP17" s="24"/>
      <c r="DQ17" s="24"/>
      <c r="DR17" s="24"/>
      <c r="DS17" s="24"/>
      <c r="DT17" s="24"/>
      <c r="DU17" s="24"/>
      <c r="DV17" s="24"/>
      <c r="DW17" s="24"/>
      <c r="FQ17" s="25"/>
    </row>
    <row r="18" spans="1:173" s="22" customFormat="1" ht="15.75" x14ac:dyDescent="0.25">
      <c r="A18" s="21" t="s">
        <v>262</v>
      </c>
      <c r="B18" s="21">
        <v>16030</v>
      </c>
      <c r="C18" s="21" t="s">
        <v>332</v>
      </c>
      <c r="D18"/>
      <c r="E18"/>
      <c r="F18"/>
      <c r="G18"/>
      <c r="H18"/>
      <c r="I18"/>
      <c r="J18"/>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v>1</v>
      </c>
      <c r="CV18" s="24"/>
      <c r="CW18" s="24"/>
      <c r="CX18" s="24"/>
      <c r="CY18" s="24"/>
      <c r="CZ18" s="24"/>
      <c r="DA18" s="24">
        <v>1</v>
      </c>
      <c r="DB18" s="24"/>
      <c r="DC18" s="24">
        <v>1</v>
      </c>
      <c r="DD18" s="24"/>
      <c r="DE18" s="24"/>
      <c r="DF18" s="24"/>
      <c r="DG18" s="24"/>
      <c r="DH18" s="24"/>
      <c r="DI18" s="24"/>
      <c r="DJ18" s="24"/>
      <c r="DK18" s="24"/>
      <c r="DL18" s="24"/>
      <c r="DM18" s="24"/>
      <c r="DN18" s="24"/>
      <c r="DO18" s="24"/>
      <c r="DP18" s="24"/>
      <c r="DQ18" s="24"/>
      <c r="DR18" s="24"/>
      <c r="DS18" s="24"/>
      <c r="DT18" s="24"/>
      <c r="DU18" s="24"/>
      <c r="DV18" s="24"/>
      <c r="DW18" s="24"/>
      <c r="FQ18" s="25"/>
    </row>
    <row r="19" spans="1:173" s="22" customFormat="1" ht="12.75" x14ac:dyDescent="0.2">
      <c r="A19" s="21" t="s">
        <v>262</v>
      </c>
      <c r="B19" s="21">
        <v>16088</v>
      </c>
      <c r="C19" s="21" t="s">
        <v>332</v>
      </c>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v>1</v>
      </c>
      <c r="BN19" s="24"/>
      <c r="BO19" s="24">
        <v>1</v>
      </c>
      <c r="BP19" s="24"/>
      <c r="BQ19" s="24"/>
      <c r="BR19" s="24"/>
      <c r="BS19" s="24"/>
      <c r="BT19" s="24"/>
      <c r="BU19" s="24"/>
      <c r="BV19" s="24"/>
      <c r="BW19" s="24"/>
      <c r="BX19" s="24"/>
      <c r="BY19" s="24"/>
      <c r="BZ19" s="24"/>
      <c r="CA19" s="24">
        <v>1</v>
      </c>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v>1</v>
      </c>
      <c r="DG19" s="24"/>
      <c r="DH19" s="24"/>
      <c r="DI19" s="24"/>
      <c r="DJ19" s="24"/>
      <c r="DK19" s="24"/>
      <c r="DL19" s="24"/>
      <c r="DM19" s="24"/>
      <c r="DN19" s="24"/>
      <c r="DO19" s="24"/>
      <c r="DP19" s="24"/>
      <c r="DQ19" s="24"/>
      <c r="DR19" s="24"/>
      <c r="DS19" s="24"/>
      <c r="DT19" s="24"/>
      <c r="DU19" s="24"/>
      <c r="DV19" s="24"/>
      <c r="DW19" s="24"/>
      <c r="FQ19" s="25"/>
    </row>
    <row r="20" spans="1:173" s="22" customFormat="1" ht="15.75" x14ac:dyDescent="0.25">
      <c r="A20" s="21" t="s">
        <v>304</v>
      </c>
      <c r="B20" s="21">
        <v>15071</v>
      </c>
      <c r="C20" s="21" t="s">
        <v>332</v>
      </c>
      <c r="D20"/>
      <c r="E20"/>
      <c r="F20"/>
      <c r="G20"/>
      <c r="H20"/>
      <c r="I20"/>
      <c r="J20"/>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4"/>
      <c r="AQ20" s="24"/>
      <c r="AR20" s="24"/>
      <c r="AS20" s="24"/>
      <c r="AT20" s="24"/>
      <c r="AU20" s="24"/>
      <c r="AV20" s="24"/>
      <c r="AW20" s="24"/>
      <c r="AX20" s="24"/>
      <c r="AY20" s="24"/>
      <c r="AZ20" s="24"/>
      <c r="BA20" s="24"/>
      <c r="BB20" s="24"/>
      <c r="BC20" s="24"/>
      <c r="BD20" s="24"/>
      <c r="BE20" s="24"/>
      <c r="BF20" s="24"/>
      <c r="BG20" s="24">
        <v>1</v>
      </c>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v>1</v>
      </c>
      <c r="CV20" s="24"/>
      <c r="CW20" s="24"/>
      <c r="CX20" s="24"/>
      <c r="CY20" s="24"/>
      <c r="CZ20" s="24"/>
      <c r="DA20" s="24">
        <v>1</v>
      </c>
      <c r="DB20" s="24"/>
      <c r="DC20" s="24">
        <v>1</v>
      </c>
      <c r="DD20" s="24"/>
      <c r="DE20" s="24"/>
      <c r="DF20" s="24"/>
      <c r="DG20" s="24"/>
      <c r="DH20" s="24"/>
      <c r="DI20" s="24"/>
      <c r="DJ20" s="24"/>
      <c r="DK20" s="24"/>
      <c r="DL20" s="24"/>
      <c r="DM20" s="24"/>
      <c r="DN20" s="24"/>
      <c r="DO20" s="24"/>
      <c r="DP20" s="24"/>
      <c r="DQ20" s="24"/>
      <c r="DR20" s="24"/>
      <c r="DS20" s="24"/>
      <c r="DT20" s="24"/>
      <c r="DU20" s="24"/>
      <c r="DV20" s="24"/>
      <c r="DW20" s="24"/>
      <c r="FQ20" s="25"/>
    </row>
    <row r="21" spans="1:173" s="22" customFormat="1" ht="12.75" x14ac:dyDescent="0.2">
      <c r="A21" s="21" t="s">
        <v>304</v>
      </c>
      <c r="B21" s="21">
        <v>15114</v>
      </c>
      <c r="C21" s="21" t="s">
        <v>332</v>
      </c>
      <c r="K21" s="23"/>
      <c r="L21" s="23"/>
      <c r="M21" s="23">
        <v>1</v>
      </c>
      <c r="N21" s="23">
        <v>1</v>
      </c>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v>1</v>
      </c>
      <c r="CV21" s="24"/>
      <c r="CW21" s="24"/>
      <c r="CX21" s="24"/>
      <c r="CY21" s="24"/>
      <c r="CZ21" s="24"/>
      <c r="DA21" s="24">
        <v>1</v>
      </c>
      <c r="DB21" s="24">
        <v>1</v>
      </c>
      <c r="DC21" s="24">
        <v>1</v>
      </c>
      <c r="DD21" s="24">
        <v>1</v>
      </c>
      <c r="DE21" s="24"/>
      <c r="DF21" s="24"/>
      <c r="DG21" s="24"/>
      <c r="DH21" s="24"/>
      <c r="DI21" s="24"/>
      <c r="DJ21" s="24"/>
      <c r="DK21" s="24"/>
      <c r="DL21" s="24"/>
      <c r="DM21" s="24"/>
      <c r="DN21" s="24"/>
      <c r="DO21" s="24"/>
      <c r="DP21" s="24"/>
      <c r="DQ21" s="24"/>
      <c r="DR21" s="24"/>
      <c r="DS21" s="24"/>
      <c r="DT21" s="24"/>
      <c r="DU21" s="24"/>
      <c r="DV21" s="24"/>
      <c r="DW21" s="24"/>
      <c r="FQ21" s="25"/>
    </row>
    <row r="22" spans="1:173" s="22" customFormat="1" ht="12.75" x14ac:dyDescent="0.2">
      <c r="A22" s="21" t="s">
        <v>305</v>
      </c>
      <c r="B22" s="21">
        <v>13160</v>
      </c>
      <c r="C22" s="21" t="s">
        <v>332</v>
      </c>
      <c r="D22" s="22">
        <v>0</v>
      </c>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v>1</v>
      </c>
      <c r="BN22" s="24">
        <v>1</v>
      </c>
      <c r="BO22" s="24">
        <v>1</v>
      </c>
      <c r="BP22" s="24"/>
      <c r="BQ22" s="24"/>
      <c r="BR22" s="24"/>
      <c r="BS22" s="24"/>
      <c r="BT22" s="24"/>
      <c r="BU22" s="24"/>
      <c r="BV22" s="24"/>
      <c r="BW22" s="24"/>
      <c r="BX22" s="24"/>
      <c r="BY22" s="24">
        <v>1</v>
      </c>
      <c r="BZ22" s="24"/>
      <c r="CA22" s="24">
        <v>1</v>
      </c>
      <c r="CB22" s="24"/>
      <c r="CC22" s="24"/>
      <c r="CD22" s="24"/>
      <c r="CE22" s="24"/>
      <c r="CF22" s="24"/>
      <c r="CG22" s="24"/>
      <c r="CH22" s="24"/>
      <c r="CI22" s="24"/>
      <c r="CJ22" s="24"/>
      <c r="CK22" s="24"/>
      <c r="CL22" s="24"/>
      <c r="CM22" s="24"/>
      <c r="CN22" s="24"/>
      <c r="CO22" s="24"/>
      <c r="CP22" s="24"/>
      <c r="CQ22" s="24"/>
      <c r="CR22" s="24"/>
      <c r="CS22" s="24"/>
      <c r="CT22" s="24"/>
      <c r="CU22" s="24">
        <v>1</v>
      </c>
      <c r="CV22" s="24"/>
      <c r="CW22" s="24"/>
      <c r="CX22" s="24"/>
      <c r="CY22" s="24"/>
      <c r="CZ22" s="24"/>
      <c r="DA22" s="24">
        <v>1</v>
      </c>
      <c r="DB22" s="24"/>
      <c r="DC22" s="24">
        <v>1</v>
      </c>
      <c r="DD22" s="24">
        <v>1</v>
      </c>
      <c r="DE22" s="24">
        <v>1</v>
      </c>
      <c r="DF22" s="24">
        <v>1</v>
      </c>
      <c r="DG22" s="24"/>
      <c r="DH22" s="24"/>
      <c r="DI22" s="24"/>
      <c r="DJ22" s="24"/>
      <c r="DK22" s="24"/>
      <c r="DL22" s="24"/>
      <c r="DM22" s="24"/>
      <c r="DN22" s="24"/>
      <c r="DO22" s="24"/>
      <c r="DP22" s="24"/>
      <c r="DQ22" s="24"/>
      <c r="DR22" s="24"/>
      <c r="DS22" s="24"/>
      <c r="DT22" s="24"/>
      <c r="DU22" s="24"/>
      <c r="DV22" s="24"/>
      <c r="DW22" s="24"/>
      <c r="FQ22" s="25"/>
    </row>
    <row r="23" spans="1:173" s="22" customFormat="1" ht="15.75" x14ac:dyDescent="0.25">
      <c r="A23" s="21"/>
      <c r="B23" s="21"/>
      <c r="C23" s="21"/>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s="25"/>
    </row>
    <row r="24" spans="1:173" s="22" customFormat="1" ht="15.75" x14ac:dyDescent="0.25">
      <c r="A24" s="21"/>
      <c r="B24" s="21"/>
      <c r="C24" s="21"/>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s="25"/>
    </row>
    <row r="25" spans="1:173" s="22" customFormat="1" ht="15.75" x14ac:dyDescent="0.25">
      <c r="A25" s="21"/>
      <c r="B25" s="21"/>
      <c r="C25" s="21"/>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s="25"/>
    </row>
    <row r="26" spans="1:173" s="22" customFormat="1" ht="15.75" x14ac:dyDescent="0.25">
      <c r="A26" s="21"/>
      <c r="B26" s="21"/>
      <c r="C26" s="21"/>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s="25"/>
    </row>
    <row r="27" spans="1:173" s="22" customFormat="1" ht="15.75" x14ac:dyDescent="0.25">
      <c r="A27" s="21"/>
      <c r="B27" s="21"/>
      <c r="C27" s="21"/>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s="25"/>
    </row>
    <row r="28" spans="1:173" s="22" customFormat="1" ht="15.75" x14ac:dyDescent="0.25">
      <c r="A28" s="21"/>
      <c r="B28" s="21"/>
      <c r="C28" s="21"/>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s="25"/>
    </row>
    <row r="29" spans="1:173" s="22" customFormat="1" ht="15.75" x14ac:dyDescent="0.25">
      <c r="A29" s="21"/>
      <c r="B29" s="21"/>
      <c r="C29" s="21"/>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25"/>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 customHeight="1"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3:127" s="26" customFormat="1" ht="15" customHeight="1" x14ac:dyDescent="0.2">
      <c r="C33" s="27"/>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row>
    <row r="35" spans="3:127" s="30" customFormat="1" ht="11.25" x14ac:dyDescent="0.2">
      <c r="C35" s="37"/>
    </row>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23:FP32 D10:FP11 D7:FP8">
    <cfRule type="cellIs" dxfId="12" priority="7" operator="equal">
      <formula>1</formula>
    </cfRule>
  </conditionalFormatting>
  <conditionalFormatting sqref="D13:AZ13 BB13:FP13 D12:FP12">
    <cfRule type="cellIs" dxfId="11" priority="5" operator="equal">
      <formula>1</formula>
    </cfRule>
  </conditionalFormatting>
  <conditionalFormatting sqref="D14:FP14">
    <cfRule type="cellIs" dxfId="10" priority="4" operator="equal">
      <formula>1</formula>
    </cfRule>
  </conditionalFormatting>
  <conditionalFormatting sqref="D15:FP18 D22:FP22">
    <cfRule type="cellIs" dxfId="9" priority="3" operator="equal">
      <formula>1</formula>
    </cfRule>
  </conditionalFormatting>
  <conditionalFormatting sqref="D19:FP20">
    <cfRule type="cellIs" dxfId="8" priority="2" operator="equal">
      <formula>1</formula>
    </cfRule>
  </conditionalFormatting>
  <conditionalFormatting sqref="D21:FP21">
    <cfRule type="cellIs" dxfId="7" priority="1" operator="equal">
      <formul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42"/>
  <sheetViews>
    <sheetView zoomScale="110" zoomScaleNormal="110" workbookViewId="0">
      <pane xSplit="3" ySplit="2" topLeftCell="D6" activePane="bottomRight" state="frozen"/>
      <selection pane="topRight" activeCell="D1" sqref="D1"/>
      <selection pane="bottomLeft" activeCell="A3" sqref="A3"/>
      <selection pane="bottomRight" activeCell="B6" sqref="B6"/>
    </sheetView>
  </sheetViews>
  <sheetFormatPr baseColWidth="10" defaultColWidth="7.625" defaultRowHeight="26.25" x14ac:dyDescent="0.35"/>
  <cols>
    <col min="1" max="1" width="9.125" style="31" customWidth="1"/>
    <col min="2" max="2" width="9.625" style="31" customWidth="1"/>
    <col min="3" max="3" width="40" style="32" customWidth="1"/>
    <col min="4" max="6" width="8.875" style="31" customWidth="1"/>
    <col min="7" max="7" width="11.125" style="31" customWidth="1"/>
    <col min="8" max="8" width="8.875" style="31" customWidth="1"/>
    <col min="9" max="9" width="11.5" style="31" customWidth="1"/>
    <col min="10" max="10" width="8.875" style="31" customWidth="1"/>
    <col min="11" max="12" width="9.125" style="33" customWidth="1"/>
    <col min="13" max="13" width="11.625" style="33" customWidth="1"/>
    <col min="14" max="14" width="12" style="33" customWidth="1"/>
    <col min="15" max="15" width="13.625" style="33" customWidth="1"/>
    <col min="16" max="16" width="11" style="33" customWidth="1"/>
    <col min="17" max="17" width="9.5" style="33" customWidth="1"/>
    <col min="18" max="28" width="9.125" style="33" customWidth="1"/>
    <col min="29" max="29" width="16.375" style="33" customWidth="1"/>
    <col min="30" max="37" width="9.125" style="33" customWidth="1"/>
    <col min="38" max="38" width="12.375" style="33" customWidth="1"/>
    <col min="39" max="39" width="9.125" style="33" customWidth="1"/>
    <col min="40" max="40" width="12.375" style="33" customWidth="1"/>
    <col min="41" max="41" width="9.125" style="33" customWidth="1"/>
    <col min="42" max="46" width="8.125" style="31" customWidth="1"/>
    <col min="47" max="47" width="9.875" style="31" customWidth="1"/>
    <col min="48" max="50" width="8.125" style="31" customWidth="1"/>
    <col min="51" max="52" width="7.625" style="31"/>
    <col min="53" max="53" width="9.375" style="31" customWidth="1"/>
    <col min="54" max="54" width="9.625" style="31" customWidth="1"/>
    <col min="55" max="55" width="8" style="31" customWidth="1"/>
    <col min="56" max="56" width="7.625" style="31"/>
    <col min="57" max="66" width="10" style="31" customWidth="1"/>
    <col min="67" max="67" width="10.625" style="31" customWidth="1"/>
    <col min="68" max="75" width="10" style="31" customWidth="1"/>
    <col min="76" max="76" width="8.5" style="31" customWidth="1"/>
    <col min="77" max="77" width="9.125" style="31" customWidth="1"/>
    <col min="78" max="78" width="8.5" style="31" customWidth="1"/>
    <col min="79" max="79" width="9.625" style="31" customWidth="1"/>
    <col min="80" max="80" width="11.125" style="31" customWidth="1"/>
    <col min="81" max="81" width="9.875" style="31" customWidth="1"/>
    <col min="82" max="91" width="8.5" style="31" customWidth="1"/>
    <col min="92" max="92" width="10.5" style="31" customWidth="1"/>
    <col min="93" max="94" width="8.5" style="31" customWidth="1"/>
    <col min="95" max="95" width="9.375" style="31" customWidth="1"/>
    <col min="96" max="97" width="8.5" style="31" customWidth="1"/>
    <col min="98" max="98" width="9.625" style="31" customWidth="1"/>
    <col min="99" max="101" width="8.5" style="31" customWidth="1"/>
    <col min="102" max="102" width="11.125" style="31" customWidth="1"/>
    <col min="103" max="106" width="8.5" style="31" customWidth="1"/>
    <col min="107" max="107" width="10.375" style="31" customWidth="1"/>
    <col min="108" max="113" width="8.5" style="31" customWidth="1"/>
    <col min="114" max="114" width="14" style="31" customWidth="1"/>
    <col min="115" max="117" width="8.5" style="31" customWidth="1"/>
    <col min="118" max="118" width="12.375" style="31" customWidth="1"/>
    <col min="119" max="122" width="8.5" style="31" customWidth="1"/>
    <col min="123" max="123" width="10.625" style="31" customWidth="1"/>
    <col min="124" max="124" width="8.5" style="31" customWidth="1"/>
    <col min="125" max="125" width="13.375" style="31" customWidth="1"/>
    <col min="126" max="126" width="8.5" style="31" customWidth="1"/>
    <col min="127" max="127" width="13.125" style="31" customWidth="1"/>
    <col min="128" max="128" width="7.625" style="31"/>
    <col min="129" max="129" width="9.375" style="31" customWidth="1"/>
    <col min="130" max="130" width="8.625" style="31" customWidth="1"/>
    <col min="131" max="139" width="7.625" style="31"/>
    <col min="140" max="140" width="8.5" style="31" customWidth="1"/>
    <col min="141" max="154" width="7.625" style="31"/>
    <col min="155" max="155" width="12.375" style="31" customWidth="1"/>
    <col min="156" max="158" width="7.625" style="31"/>
    <col min="159" max="159" width="10.875" style="31" customWidth="1"/>
    <col min="160" max="161" width="8.125" style="31" customWidth="1"/>
    <col min="162" max="162" width="9" style="31" customWidth="1"/>
    <col min="163" max="164" width="7.625" style="31"/>
    <col min="165" max="165" width="9.875" style="31" customWidth="1"/>
    <col min="166" max="168" width="7.625" style="31"/>
    <col min="169" max="169" width="10.125" style="31" customWidth="1"/>
    <col min="170" max="170" width="7.625" style="31"/>
    <col min="171" max="171" width="12.625" style="31" customWidth="1"/>
    <col min="172" max="172" width="7.625" style="31"/>
    <col min="173" max="173" width="21.375" style="31" customWidth="1"/>
    <col min="174" max="16384" width="7.625" style="31"/>
  </cols>
  <sheetData>
    <row r="1" spans="1:173" s="9" customFormat="1" ht="27.75" customHeight="1" x14ac:dyDescent="0.25">
      <c r="C1" s="80" t="s">
        <v>2</v>
      </c>
      <c r="D1" s="83" t="s">
        <v>3</v>
      </c>
      <c r="E1" s="83"/>
      <c r="F1" s="83"/>
      <c r="G1" s="83"/>
      <c r="H1" s="83"/>
      <c r="I1" s="83"/>
      <c r="J1" s="83"/>
      <c r="K1" s="82" t="s">
        <v>4</v>
      </c>
      <c r="L1" s="82"/>
      <c r="M1" s="82"/>
      <c r="N1" s="82"/>
      <c r="O1" s="82"/>
      <c r="P1" s="82"/>
      <c r="Q1" s="82"/>
      <c r="R1" s="82"/>
      <c r="S1" s="82" t="s">
        <v>5</v>
      </c>
      <c r="T1" s="82"/>
      <c r="U1" s="82"/>
      <c r="V1" s="82"/>
      <c r="W1" s="82"/>
      <c r="X1" s="82"/>
      <c r="Y1" s="82"/>
      <c r="Z1" s="82"/>
      <c r="AA1" s="82"/>
      <c r="AB1" s="82"/>
      <c r="AC1" s="82"/>
      <c r="AD1" s="82"/>
      <c r="AE1" s="82"/>
      <c r="AF1" s="82" t="s">
        <v>6</v>
      </c>
      <c r="AG1" s="82"/>
      <c r="AH1" s="82"/>
      <c r="AI1" s="82"/>
      <c r="AJ1" s="82"/>
      <c r="AK1" s="82"/>
      <c r="AL1" s="82"/>
      <c r="AM1" s="82"/>
      <c r="AN1" s="82"/>
      <c r="AO1" s="82"/>
      <c r="AP1" s="82" t="s">
        <v>7</v>
      </c>
      <c r="AQ1" s="82"/>
      <c r="AR1" s="82"/>
      <c r="AS1" s="82"/>
      <c r="AT1" s="82"/>
      <c r="AU1" s="82"/>
      <c r="AV1" s="82"/>
      <c r="AW1" s="82"/>
      <c r="AX1" s="82"/>
      <c r="AY1" s="83" t="s">
        <v>8</v>
      </c>
      <c r="AZ1" s="83"/>
      <c r="BA1" s="83"/>
      <c r="BB1" s="83"/>
      <c r="BC1" s="83"/>
      <c r="BD1" s="83"/>
      <c r="BE1" s="83"/>
      <c r="BF1" s="83"/>
      <c r="BG1" s="83" t="s">
        <v>9</v>
      </c>
      <c r="BH1" s="83"/>
      <c r="BI1" s="83"/>
      <c r="BJ1" s="83"/>
      <c r="BK1" s="83"/>
      <c r="BL1" s="83" t="s">
        <v>10</v>
      </c>
      <c r="BM1" s="83"/>
      <c r="BN1" s="83"/>
      <c r="BO1" s="83"/>
      <c r="BP1" s="83"/>
      <c r="BQ1" s="83"/>
      <c r="BR1" s="83"/>
      <c r="BS1" s="83"/>
      <c r="BT1" s="83"/>
      <c r="BU1" s="83"/>
      <c r="BV1" s="83"/>
      <c r="BW1" s="83"/>
      <c r="BX1" s="82" t="s">
        <v>11</v>
      </c>
      <c r="BY1" s="82"/>
      <c r="BZ1" s="82"/>
      <c r="CA1" s="82"/>
      <c r="CB1" s="82"/>
      <c r="CC1" s="82"/>
      <c r="CD1" s="82"/>
      <c r="CE1" s="82"/>
      <c r="CF1" s="82" t="s">
        <v>12</v>
      </c>
      <c r="CG1" s="82"/>
      <c r="CH1" s="82"/>
      <c r="CI1" s="82"/>
      <c r="CJ1" s="82"/>
      <c r="CK1" s="82"/>
      <c r="CL1" s="82"/>
      <c r="CM1" s="82"/>
      <c r="CN1" s="82"/>
      <c r="CO1" s="82"/>
      <c r="CP1" s="82" t="s">
        <v>13</v>
      </c>
      <c r="CQ1" s="82"/>
      <c r="CR1" s="82"/>
      <c r="CS1" s="82"/>
      <c r="CT1" s="82"/>
      <c r="CU1" s="82"/>
      <c r="CV1" s="82"/>
      <c r="CW1" s="82"/>
      <c r="CX1" s="82"/>
      <c r="CY1" s="82"/>
      <c r="CZ1" s="82" t="s">
        <v>14</v>
      </c>
      <c r="DA1" s="82"/>
      <c r="DB1" s="82"/>
      <c r="DC1" s="82"/>
      <c r="DD1" s="82"/>
      <c r="DE1" s="82"/>
      <c r="DF1" s="82"/>
      <c r="DG1" s="82"/>
      <c r="DH1" s="82"/>
      <c r="DI1" s="82"/>
      <c r="DJ1" s="82"/>
      <c r="DK1" s="82" t="s">
        <v>15</v>
      </c>
      <c r="DL1" s="82"/>
      <c r="DM1" s="82"/>
      <c r="DN1" s="82"/>
      <c r="DO1" s="82"/>
      <c r="DP1" s="82" t="s">
        <v>16</v>
      </c>
      <c r="DQ1" s="82"/>
      <c r="DR1" s="82"/>
      <c r="DS1" s="82"/>
      <c r="DT1" s="82"/>
      <c r="DU1" s="82"/>
      <c r="DV1" s="82"/>
      <c r="DW1" s="82"/>
      <c r="DX1" s="82"/>
      <c r="DY1" s="82"/>
      <c r="DZ1" s="82" t="s">
        <v>17</v>
      </c>
      <c r="EA1" s="82"/>
      <c r="EB1" s="82"/>
      <c r="EC1" s="82"/>
      <c r="ED1" s="82"/>
      <c r="EE1" s="82"/>
      <c r="EF1" s="82"/>
      <c r="EG1" s="82"/>
      <c r="EH1" s="82"/>
      <c r="EI1" s="82"/>
      <c r="EJ1" s="82"/>
      <c r="EK1" s="82"/>
      <c r="EL1" s="82" t="s">
        <v>18</v>
      </c>
      <c r="EM1" s="82"/>
      <c r="EN1" s="82"/>
      <c r="EO1" s="82"/>
      <c r="EP1" s="82"/>
      <c r="EQ1" s="82"/>
      <c r="ER1" s="82"/>
      <c r="ES1" s="82"/>
      <c r="ET1" s="82"/>
      <c r="EU1" s="82"/>
      <c r="EV1" s="82"/>
      <c r="EW1" s="82"/>
      <c r="EX1" s="82" t="s">
        <v>19</v>
      </c>
      <c r="EY1" s="82"/>
      <c r="EZ1" s="82"/>
      <c r="FA1" s="82"/>
      <c r="FB1" s="82"/>
      <c r="FC1" s="82"/>
      <c r="FD1" s="82"/>
      <c r="FE1" s="82"/>
      <c r="FF1" s="82"/>
      <c r="FG1" s="82"/>
      <c r="FH1" s="82"/>
      <c r="FI1" s="82"/>
      <c r="FJ1" s="82"/>
      <c r="FK1" s="82"/>
      <c r="FL1" s="82"/>
      <c r="FM1" s="82"/>
      <c r="FN1" s="82"/>
      <c r="FO1" s="82"/>
      <c r="FP1" s="82"/>
    </row>
    <row r="2" spans="1:173" s="10" customFormat="1" ht="47.25" customHeight="1" x14ac:dyDescent="0.25">
      <c r="C2" s="80"/>
      <c r="D2" s="79" t="s">
        <v>20</v>
      </c>
      <c r="E2" s="79"/>
      <c r="F2" s="79"/>
      <c r="G2" s="79"/>
      <c r="H2" s="79"/>
      <c r="I2" s="79"/>
      <c r="J2" s="79"/>
      <c r="K2" s="79" t="s">
        <v>21</v>
      </c>
      <c r="L2" s="79"/>
      <c r="M2" s="79"/>
      <c r="N2" s="79"/>
      <c r="O2" s="79"/>
      <c r="P2" s="79"/>
      <c r="Q2" s="79"/>
      <c r="R2" s="79"/>
      <c r="S2" s="79" t="s">
        <v>22</v>
      </c>
      <c r="T2" s="79"/>
      <c r="U2" s="79"/>
      <c r="V2" s="79"/>
      <c r="W2" s="79"/>
      <c r="X2" s="79"/>
      <c r="Y2" s="79"/>
      <c r="Z2" s="79"/>
      <c r="AA2" s="79"/>
      <c r="AB2" s="79"/>
      <c r="AC2" s="79"/>
      <c r="AD2" s="79"/>
      <c r="AE2" s="79"/>
      <c r="AF2" s="79" t="s">
        <v>23</v>
      </c>
      <c r="AG2" s="79"/>
      <c r="AH2" s="79"/>
      <c r="AI2" s="79"/>
      <c r="AJ2" s="79"/>
      <c r="AK2" s="79"/>
      <c r="AL2" s="79"/>
      <c r="AM2" s="79"/>
      <c r="AN2" s="79"/>
      <c r="AO2" s="79"/>
      <c r="AP2" s="79" t="s">
        <v>24</v>
      </c>
      <c r="AQ2" s="79"/>
      <c r="AR2" s="79"/>
      <c r="AS2" s="79"/>
      <c r="AT2" s="79"/>
      <c r="AU2" s="79"/>
      <c r="AV2" s="79"/>
      <c r="AW2" s="79"/>
      <c r="AX2" s="79"/>
      <c r="AY2" s="79" t="s">
        <v>25</v>
      </c>
      <c r="AZ2" s="79"/>
      <c r="BA2" s="79"/>
      <c r="BB2" s="79"/>
      <c r="BC2" s="79"/>
      <c r="BD2" s="79"/>
      <c r="BE2" s="79"/>
      <c r="BF2" s="79"/>
      <c r="BG2" s="79" t="s">
        <v>26</v>
      </c>
      <c r="BH2" s="79"/>
      <c r="BI2" s="79"/>
      <c r="BJ2" s="79"/>
      <c r="BK2" s="79"/>
      <c r="BL2" s="79" t="s">
        <v>27</v>
      </c>
      <c r="BM2" s="79"/>
      <c r="BN2" s="79"/>
      <c r="BO2" s="79"/>
      <c r="BP2" s="79"/>
      <c r="BQ2" s="79"/>
      <c r="BR2" s="79"/>
      <c r="BS2" s="79"/>
      <c r="BT2" s="79"/>
      <c r="BU2" s="79"/>
      <c r="BV2" s="79"/>
      <c r="BW2" s="79"/>
      <c r="BX2" s="79" t="s">
        <v>28</v>
      </c>
      <c r="BY2" s="79"/>
      <c r="BZ2" s="79"/>
      <c r="CA2" s="79"/>
      <c r="CB2" s="79"/>
      <c r="CC2" s="79"/>
      <c r="CD2" s="79"/>
      <c r="CE2" s="79"/>
      <c r="CF2" s="79" t="s">
        <v>29</v>
      </c>
      <c r="CG2" s="79"/>
      <c r="CH2" s="79"/>
      <c r="CI2" s="79"/>
      <c r="CJ2" s="79"/>
      <c r="CK2" s="79"/>
      <c r="CL2" s="79"/>
      <c r="CM2" s="79"/>
      <c r="CN2" s="79"/>
      <c r="CO2" s="79"/>
      <c r="CP2" s="79" t="s">
        <v>30</v>
      </c>
      <c r="CQ2" s="79"/>
      <c r="CR2" s="79"/>
      <c r="CS2" s="79"/>
      <c r="CT2" s="79"/>
      <c r="CU2" s="79"/>
      <c r="CV2" s="79"/>
      <c r="CW2" s="79"/>
      <c r="CX2" s="79"/>
      <c r="CY2" s="79"/>
      <c r="CZ2" s="79" t="s">
        <v>31</v>
      </c>
      <c r="DA2" s="79"/>
      <c r="DB2" s="79"/>
      <c r="DC2" s="79"/>
      <c r="DD2" s="79"/>
      <c r="DE2" s="79"/>
      <c r="DF2" s="79"/>
      <c r="DG2" s="79"/>
      <c r="DH2" s="79"/>
      <c r="DI2" s="79"/>
      <c r="DJ2" s="79"/>
      <c r="DK2" s="79" t="s">
        <v>32</v>
      </c>
      <c r="DL2" s="79"/>
      <c r="DM2" s="79"/>
      <c r="DN2" s="79"/>
      <c r="DO2" s="79"/>
      <c r="DP2" s="79" t="s">
        <v>33</v>
      </c>
      <c r="DQ2" s="79"/>
      <c r="DR2" s="79"/>
      <c r="DS2" s="79"/>
      <c r="DT2" s="79"/>
      <c r="DU2" s="79"/>
      <c r="DV2" s="79"/>
      <c r="DW2" s="79"/>
      <c r="DX2" s="79"/>
      <c r="DY2" s="79"/>
      <c r="DZ2" s="81" t="s">
        <v>34</v>
      </c>
      <c r="EA2" s="81"/>
      <c r="EB2" s="81"/>
      <c r="EC2" s="81"/>
      <c r="ED2" s="81"/>
      <c r="EE2" s="81"/>
      <c r="EF2" s="81"/>
      <c r="EG2" s="81"/>
      <c r="EH2" s="81"/>
      <c r="EI2" s="81"/>
      <c r="EJ2" s="81"/>
      <c r="EK2" s="81"/>
      <c r="EL2" s="81" t="s">
        <v>35</v>
      </c>
      <c r="EM2" s="81"/>
      <c r="EN2" s="81"/>
      <c r="EO2" s="81"/>
      <c r="EP2" s="81"/>
      <c r="EQ2" s="81"/>
      <c r="ER2" s="81"/>
      <c r="ES2" s="81"/>
      <c r="ET2" s="81"/>
      <c r="EU2" s="81"/>
      <c r="EV2" s="81"/>
      <c r="EW2" s="81"/>
      <c r="EX2" s="79" t="s">
        <v>36</v>
      </c>
      <c r="EY2" s="79"/>
      <c r="EZ2" s="79"/>
      <c r="FA2" s="79"/>
      <c r="FB2" s="79"/>
      <c r="FC2" s="79"/>
      <c r="FD2" s="79"/>
      <c r="FE2" s="79"/>
      <c r="FF2" s="79"/>
      <c r="FG2" s="79"/>
      <c r="FH2" s="79"/>
      <c r="FI2" s="79"/>
      <c r="FJ2" s="79"/>
      <c r="FK2" s="79"/>
      <c r="FL2" s="79"/>
      <c r="FM2" s="79"/>
      <c r="FN2" s="79"/>
      <c r="FO2" s="79"/>
      <c r="FP2" s="79"/>
    </row>
    <row r="3" spans="1:173" s="11" customFormat="1" ht="21.75" customHeight="1" x14ac:dyDescent="0.2">
      <c r="C3" s="80" t="s">
        <v>37</v>
      </c>
      <c r="D3" s="11">
        <v>1.1000000000000001</v>
      </c>
      <c r="E3" s="11">
        <v>1.2</v>
      </c>
      <c r="F3" s="11">
        <v>1.3</v>
      </c>
      <c r="G3" s="11">
        <v>1.4</v>
      </c>
      <c r="H3" s="11">
        <v>1.5</v>
      </c>
      <c r="I3" s="12" t="s">
        <v>38</v>
      </c>
      <c r="J3" s="11" t="s">
        <v>39</v>
      </c>
      <c r="K3" s="11">
        <v>2.1</v>
      </c>
      <c r="L3" s="11">
        <v>2.2000000000000002</v>
      </c>
      <c r="M3" s="11">
        <v>2.2999999999999998</v>
      </c>
      <c r="N3" s="11">
        <v>2.4</v>
      </c>
      <c r="O3" s="11">
        <v>2.5</v>
      </c>
      <c r="P3" s="12" t="s">
        <v>40</v>
      </c>
      <c r="Q3" s="11" t="s">
        <v>41</v>
      </c>
      <c r="R3" s="11" t="s">
        <v>42</v>
      </c>
      <c r="S3" s="11">
        <v>3.1</v>
      </c>
      <c r="T3" s="11">
        <v>3.2</v>
      </c>
      <c r="U3" s="11">
        <v>3.3</v>
      </c>
      <c r="V3" s="11">
        <v>3.4</v>
      </c>
      <c r="W3" s="11">
        <v>3.5</v>
      </c>
      <c r="X3" s="11">
        <v>3.6</v>
      </c>
      <c r="Y3" s="11">
        <v>3.7</v>
      </c>
      <c r="Z3" s="11">
        <v>3.8</v>
      </c>
      <c r="AA3" s="11">
        <v>3.9</v>
      </c>
      <c r="AB3" s="11" t="s">
        <v>43</v>
      </c>
      <c r="AC3" s="12" t="s">
        <v>44</v>
      </c>
      <c r="AD3" s="12" t="s">
        <v>45</v>
      </c>
      <c r="AE3" s="11" t="s">
        <v>46</v>
      </c>
      <c r="AF3" s="11">
        <v>4.0999999999999996</v>
      </c>
      <c r="AG3" s="11">
        <v>4.2</v>
      </c>
      <c r="AH3" s="11">
        <v>4.3</v>
      </c>
      <c r="AI3" s="11">
        <v>4.4000000000000004</v>
      </c>
      <c r="AJ3" s="11">
        <v>4.5</v>
      </c>
      <c r="AK3" s="11">
        <v>4.5999999999999996</v>
      </c>
      <c r="AL3" s="11">
        <v>4.7</v>
      </c>
      <c r="AM3" s="11" t="s">
        <v>47</v>
      </c>
      <c r="AN3" s="12" t="s">
        <v>48</v>
      </c>
      <c r="AO3" s="11" t="s">
        <v>49</v>
      </c>
      <c r="AP3" s="11">
        <v>5.0999999999999996</v>
      </c>
      <c r="AQ3" s="11">
        <v>5.2</v>
      </c>
      <c r="AR3" s="11">
        <v>5.3</v>
      </c>
      <c r="AS3" s="11">
        <v>5.4</v>
      </c>
      <c r="AT3" s="11">
        <v>5.5</v>
      </c>
      <c r="AU3" s="11">
        <v>5.6</v>
      </c>
      <c r="AV3" s="11" t="s">
        <v>50</v>
      </c>
      <c r="AW3" s="11" t="s">
        <v>51</v>
      </c>
      <c r="AX3" s="11" t="s">
        <v>52</v>
      </c>
      <c r="AY3" s="11">
        <v>6.1</v>
      </c>
      <c r="AZ3" s="11">
        <v>6.2</v>
      </c>
      <c r="BA3" s="11">
        <v>6.3</v>
      </c>
      <c r="BB3" s="11">
        <v>6.4</v>
      </c>
      <c r="BC3" s="11">
        <v>6.5</v>
      </c>
      <c r="BD3" s="11">
        <v>6.6</v>
      </c>
      <c r="BE3" s="12" t="s">
        <v>53</v>
      </c>
      <c r="BF3" s="11" t="s">
        <v>54</v>
      </c>
      <c r="BG3" s="11">
        <v>7.1</v>
      </c>
      <c r="BH3" s="11">
        <v>7.2</v>
      </c>
      <c r="BI3" s="11">
        <v>7.3</v>
      </c>
      <c r="BJ3" s="11" t="s">
        <v>55</v>
      </c>
      <c r="BK3" s="12" t="s">
        <v>56</v>
      </c>
      <c r="BL3" s="11">
        <v>8.1</v>
      </c>
      <c r="BM3" s="11">
        <v>8.1999999999999993</v>
      </c>
      <c r="BN3" s="11">
        <v>8.3000000000000007</v>
      </c>
      <c r="BO3" s="11">
        <v>8.4</v>
      </c>
      <c r="BP3" s="11">
        <v>8.5</v>
      </c>
      <c r="BQ3" s="11">
        <v>8.6</v>
      </c>
      <c r="BR3" s="11">
        <v>8.6999999999999993</v>
      </c>
      <c r="BS3" s="11">
        <v>8.8000000000000007</v>
      </c>
      <c r="BT3" s="11">
        <v>8.9</v>
      </c>
      <c r="BU3" s="11">
        <v>8.1</v>
      </c>
      <c r="BV3" s="12" t="s">
        <v>57</v>
      </c>
      <c r="BW3" s="11" t="s">
        <v>58</v>
      </c>
      <c r="BX3" s="11">
        <v>9.1</v>
      </c>
      <c r="BY3" s="11">
        <v>9.1999999999999993</v>
      </c>
      <c r="BZ3" s="11">
        <v>9.3000000000000007</v>
      </c>
      <c r="CA3" s="11">
        <v>9.4</v>
      </c>
      <c r="CB3" s="11">
        <v>9.5</v>
      </c>
      <c r="CC3" s="12" t="s">
        <v>59</v>
      </c>
      <c r="CD3" s="12" t="s">
        <v>60</v>
      </c>
      <c r="CE3" s="12" t="s">
        <v>61</v>
      </c>
      <c r="CF3" s="11">
        <v>10.1</v>
      </c>
      <c r="CG3" s="11">
        <v>10.199999999999999</v>
      </c>
      <c r="CH3" s="11">
        <v>10.3</v>
      </c>
      <c r="CI3" s="11">
        <v>10.4</v>
      </c>
      <c r="CJ3" s="11">
        <v>10.5</v>
      </c>
      <c r="CK3" s="12">
        <v>10.6</v>
      </c>
      <c r="CL3" s="11">
        <v>10.7</v>
      </c>
      <c r="CM3" s="11" t="s">
        <v>62</v>
      </c>
      <c r="CN3" s="12" t="s">
        <v>63</v>
      </c>
      <c r="CO3" s="11" t="s">
        <v>64</v>
      </c>
      <c r="CP3" s="11">
        <v>11.1</v>
      </c>
      <c r="CQ3" s="11">
        <v>11.2</v>
      </c>
      <c r="CR3" s="11">
        <v>11.3</v>
      </c>
      <c r="CS3" s="11">
        <v>11.4</v>
      </c>
      <c r="CT3" s="11">
        <v>11.5</v>
      </c>
      <c r="CU3" s="11">
        <v>11.6</v>
      </c>
      <c r="CV3" s="11">
        <v>11.7</v>
      </c>
      <c r="CW3" s="11" t="s">
        <v>65</v>
      </c>
      <c r="CX3" s="11" t="s">
        <v>66</v>
      </c>
      <c r="CY3" s="12" t="s">
        <v>67</v>
      </c>
      <c r="CZ3" s="11">
        <v>12.1</v>
      </c>
      <c r="DA3" s="11">
        <v>12.2</v>
      </c>
      <c r="DB3" s="11">
        <v>12.3</v>
      </c>
      <c r="DC3" s="11">
        <v>12.4</v>
      </c>
      <c r="DD3" s="11">
        <v>12.5</v>
      </c>
      <c r="DE3" s="11">
        <v>12.6</v>
      </c>
      <c r="DF3" s="11">
        <v>12.7</v>
      </c>
      <c r="DG3" s="11">
        <v>12.8</v>
      </c>
      <c r="DH3" s="12" t="s">
        <v>68</v>
      </c>
      <c r="DI3" s="11" t="s">
        <v>69</v>
      </c>
      <c r="DJ3" s="11" t="s">
        <v>70</v>
      </c>
      <c r="DK3" s="11">
        <v>13.1</v>
      </c>
      <c r="DL3" s="11">
        <v>13.2</v>
      </c>
      <c r="DM3" s="11">
        <v>13.3</v>
      </c>
      <c r="DN3" s="12" t="s">
        <v>71</v>
      </c>
      <c r="DO3" s="12" t="s">
        <v>72</v>
      </c>
      <c r="DP3" s="11">
        <v>14.1</v>
      </c>
      <c r="DQ3" s="11">
        <v>14.2</v>
      </c>
      <c r="DR3" s="11">
        <v>14.3</v>
      </c>
      <c r="DS3" s="11">
        <v>14.4</v>
      </c>
      <c r="DT3" s="11">
        <v>14.5</v>
      </c>
      <c r="DU3" s="11">
        <v>14.6</v>
      </c>
      <c r="DV3" s="12">
        <v>14.7</v>
      </c>
      <c r="DW3" s="13" t="s">
        <v>73</v>
      </c>
      <c r="DX3" s="11" t="s">
        <v>74</v>
      </c>
      <c r="DY3" s="11" t="s">
        <v>75</v>
      </c>
      <c r="DZ3" s="11">
        <v>15.1</v>
      </c>
      <c r="EA3" s="11">
        <v>15.2</v>
      </c>
      <c r="EB3" s="11">
        <v>15.3</v>
      </c>
      <c r="EC3" s="11">
        <v>15.4</v>
      </c>
      <c r="ED3" s="11">
        <v>15.5</v>
      </c>
      <c r="EE3" s="11">
        <v>15.6</v>
      </c>
      <c r="EF3" s="11">
        <v>15.7</v>
      </c>
      <c r="EG3" s="11">
        <v>15.8</v>
      </c>
      <c r="EH3" s="11">
        <v>15.9</v>
      </c>
      <c r="EI3" s="11" t="s">
        <v>76</v>
      </c>
      <c r="EJ3" s="12" t="s">
        <v>77</v>
      </c>
      <c r="EK3" s="11" t="s">
        <v>78</v>
      </c>
      <c r="EL3" s="11">
        <v>16.100000000000001</v>
      </c>
      <c r="EM3" s="11">
        <v>16.2</v>
      </c>
      <c r="EN3" s="11">
        <v>16.3</v>
      </c>
      <c r="EO3" s="11">
        <v>16.399999999999999</v>
      </c>
      <c r="EP3" s="11">
        <v>16.5</v>
      </c>
      <c r="EQ3" s="11">
        <v>16.600000000000001</v>
      </c>
      <c r="ER3" s="11">
        <v>16.7</v>
      </c>
      <c r="ES3" s="11">
        <v>16.8</v>
      </c>
      <c r="ET3" s="11">
        <v>16.899999999999999</v>
      </c>
      <c r="EU3" s="11">
        <v>16.100000000000001</v>
      </c>
      <c r="EV3" s="11" t="s">
        <v>79</v>
      </c>
      <c r="EW3" s="11" t="s">
        <v>80</v>
      </c>
      <c r="EX3" s="11">
        <v>17.100000000000001</v>
      </c>
      <c r="EY3" s="12">
        <v>17.2</v>
      </c>
      <c r="EZ3" s="12">
        <v>17.3</v>
      </c>
      <c r="FA3" s="12">
        <v>17.399999999999999</v>
      </c>
      <c r="FB3" s="12">
        <v>17.5</v>
      </c>
      <c r="FC3" s="11">
        <v>17.600000000000001</v>
      </c>
      <c r="FD3" s="12">
        <v>17.7</v>
      </c>
      <c r="FE3" s="12">
        <v>17.8</v>
      </c>
      <c r="FF3" s="12">
        <v>17.899999999999999</v>
      </c>
      <c r="FG3" s="11">
        <v>17.100000000000001</v>
      </c>
      <c r="FH3" s="12">
        <v>17.11</v>
      </c>
      <c r="FI3" s="12">
        <v>17.12</v>
      </c>
      <c r="FJ3" s="11">
        <v>17.13</v>
      </c>
      <c r="FK3" s="11">
        <v>17.14</v>
      </c>
      <c r="FL3" s="11">
        <v>17.149999999999999</v>
      </c>
      <c r="FM3" s="11">
        <v>17.16</v>
      </c>
      <c r="FN3" s="11">
        <v>17.170000000000002</v>
      </c>
      <c r="FO3" s="12">
        <v>17.18</v>
      </c>
      <c r="FP3" s="11">
        <v>17.190000000000001</v>
      </c>
    </row>
    <row r="4" spans="1:173" s="11" customFormat="1" ht="21.75" customHeight="1" x14ac:dyDescent="0.2">
      <c r="C4" s="80"/>
      <c r="D4" s="77">
        <f>SUM(D10:J39)</f>
        <v>2</v>
      </c>
      <c r="E4" s="77"/>
      <c r="F4" s="77"/>
      <c r="G4" s="77"/>
      <c r="H4" s="77"/>
      <c r="I4" s="77"/>
      <c r="J4" s="77"/>
      <c r="K4" s="77">
        <f>SUM(K10:Q39)</f>
        <v>1</v>
      </c>
      <c r="L4" s="77"/>
      <c r="M4" s="77"/>
      <c r="N4" s="77"/>
      <c r="O4" s="77"/>
      <c r="P4" s="77"/>
      <c r="Q4" s="77"/>
      <c r="R4" s="77"/>
      <c r="S4" s="77">
        <f>SUM(S10:AE39)</f>
        <v>1</v>
      </c>
      <c r="T4" s="77"/>
      <c r="U4" s="77"/>
      <c r="V4" s="77"/>
      <c r="W4" s="77"/>
      <c r="X4" s="77"/>
      <c r="Y4" s="77"/>
      <c r="Z4" s="77"/>
      <c r="AA4" s="77"/>
      <c r="AB4" s="77"/>
      <c r="AC4" s="77"/>
      <c r="AD4" s="77"/>
      <c r="AE4" s="77"/>
      <c r="AF4" s="77">
        <f>SUM(AF10:AO39)</f>
        <v>2</v>
      </c>
      <c r="AG4" s="77"/>
      <c r="AH4" s="77"/>
      <c r="AI4" s="77"/>
      <c r="AJ4" s="77"/>
      <c r="AK4" s="77"/>
      <c r="AL4" s="77"/>
      <c r="AM4" s="77"/>
      <c r="AN4" s="77"/>
      <c r="AO4" s="77"/>
      <c r="AP4" s="77">
        <f>SUM(AP10:AX39)</f>
        <v>0</v>
      </c>
      <c r="AQ4" s="77"/>
      <c r="AR4" s="77"/>
      <c r="AS4" s="77"/>
      <c r="AT4" s="77"/>
      <c r="AU4" s="77"/>
      <c r="AV4" s="77"/>
      <c r="AW4" s="77"/>
      <c r="AX4" s="77"/>
      <c r="AY4" s="77">
        <f>SUM(AY10:BF39)</f>
        <v>0</v>
      </c>
      <c r="AZ4" s="77"/>
      <c r="BA4" s="77"/>
      <c r="BB4" s="77"/>
      <c r="BC4" s="77"/>
      <c r="BD4" s="77"/>
      <c r="BE4" s="77"/>
      <c r="BF4" s="77"/>
      <c r="BG4" s="77">
        <f>SUM(BG10:BK39)</f>
        <v>5</v>
      </c>
      <c r="BH4" s="77"/>
      <c r="BI4" s="77"/>
      <c r="BJ4" s="77"/>
      <c r="BK4" s="77"/>
      <c r="BL4" s="77">
        <f>SUM(BL10:BW39)</f>
        <v>1</v>
      </c>
      <c r="BM4" s="77"/>
      <c r="BN4" s="77"/>
      <c r="BO4" s="77"/>
      <c r="BP4" s="77"/>
      <c r="BQ4" s="77"/>
      <c r="BR4" s="77"/>
      <c r="BS4" s="77"/>
      <c r="BT4" s="77"/>
      <c r="BU4" s="77"/>
      <c r="BV4" s="77"/>
      <c r="BW4" s="77"/>
      <c r="BX4" s="77">
        <f>SUM(BX10:CE39)</f>
        <v>2</v>
      </c>
      <c r="BY4" s="77"/>
      <c r="BZ4" s="77"/>
      <c r="CA4" s="77"/>
      <c r="CB4" s="77"/>
      <c r="CC4" s="77"/>
      <c r="CD4" s="77"/>
      <c r="CE4" s="77"/>
      <c r="CF4" s="78">
        <f>SUM(CF10:CO39)</f>
        <v>1</v>
      </c>
      <c r="CG4" s="78"/>
      <c r="CH4" s="78"/>
      <c r="CI4" s="78"/>
      <c r="CJ4" s="78"/>
      <c r="CK4" s="78"/>
      <c r="CL4" s="78"/>
      <c r="CM4" s="78"/>
      <c r="CN4" s="78"/>
      <c r="CO4" s="78"/>
      <c r="CP4" s="77">
        <f>SUM(CP10:CY39)</f>
        <v>2</v>
      </c>
      <c r="CQ4" s="77"/>
      <c r="CR4" s="77"/>
      <c r="CS4" s="77"/>
      <c r="CT4" s="77"/>
      <c r="CU4" s="77"/>
      <c r="CV4" s="77"/>
      <c r="CW4" s="77"/>
      <c r="CX4" s="77"/>
      <c r="CY4" s="77"/>
      <c r="CZ4" s="77">
        <f>SUM(CZ10:DJ39)</f>
        <v>9</v>
      </c>
      <c r="DA4" s="77"/>
      <c r="DB4" s="77"/>
      <c r="DC4" s="77"/>
      <c r="DD4" s="77"/>
      <c r="DE4" s="77"/>
      <c r="DF4" s="77"/>
      <c r="DG4" s="77"/>
      <c r="DH4" s="77"/>
      <c r="DI4" s="77"/>
      <c r="DJ4" s="77"/>
      <c r="DK4" s="77">
        <f>SUM(DK10:DO39)</f>
        <v>7</v>
      </c>
      <c r="DL4" s="77"/>
      <c r="DM4" s="77"/>
      <c r="DN4" s="77"/>
      <c r="DO4" s="77"/>
      <c r="DP4" s="77">
        <f>SUM(DP10:DY39)</f>
        <v>0</v>
      </c>
      <c r="DQ4" s="77"/>
      <c r="DR4" s="77"/>
      <c r="DS4" s="77"/>
      <c r="DT4" s="77"/>
      <c r="DU4" s="77"/>
      <c r="DV4" s="77"/>
      <c r="DW4" s="77"/>
      <c r="DX4" s="77"/>
      <c r="DY4" s="77"/>
      <c r="DZ4" s="77">
        <f>SUM(DZ10:EK39)</f>
        <v>0</v>
      </c>
      <c r="EA4" s="77"/>
      <c r="EB4" s="77"/>
      <c r="EC4" s="77"/>
      <c r="ED4" s="77"/>
      <c r="EE4" s="77"/>
      <c r="EF4" s="77"/>
      <c r="EG4" s="77"/>
      <c r="EH4" s="77"/>
      <c r="EI4" s="77"/>
      <c r="EJ4" s="77"/>
      <c r="EK4" s="77"/>
      <c r="EL4" s="77">
        <f>SUM(EL10:EW39)</f>
        <v>4</v>
      </c>
      <c r="EM4" s="77"/>
      <c r="EN4" s="77"/>
      <c r="EO4" s="77"/>
      <c r="EP4" s="77"/>
      <c r="EQ4" s="77"/>
      <c r="ER4" s="77"/>
      <c r="ES4" s="77"/>
      <c r="ET4" s="77"/>
      <c r="EU4" s="77"/>
      <c r="EV4" s="77"/>
      <c r="EW4" s="77"/>
      <c r="EX4" s="77">
        <f>SUM(EX10:FP39)</f>
        <v>1</v>
      </c>
      <c r="EY4" s="77"/>
      <c r="EZ4" s="77"/>
      <c r="FA4" s="77"/>
      <c r="FB4" s="77"/>
      <c r="FC4" s="77"/>
      <c r="FD4" s="77"/>
      <c r="FE4" s="77"/>
      <c r="FF4" s="77"/>
      <c r="FG4" s="77"/>
      <c r="FH4" s="77"/>
      <c r="FI4" s="77"/>
      <c r="FJ4" s="77"/>
      <c r="FK4" s="77"/>
      <c r="FL4" s="77"/>
      <c r="FM4" s="77"/>
      <c r="FN4" s="77"/>
      <c r="FO4" s="77"/>
      <c r="FP4" s="77"/>
    </row>
    <row r="5" spans="1:173" s="14" customFormat="1" ht="203.1" customHeight="1" x14ac:dyDescent="0.25">
      <c r="C5" s="80"/>
      <c r="D5" s="14" t="s">
        <v>81</v>
      </c>
      <c r="E5" s="14" t="s">
        <v>82</v>
      </c>
      <c r="F5" s="14" t="s">
        <v>83</v>
      </c>
      <c r="G5" s="14" t="s">
        <v>84</v>
      </c>
      <c r="H5" s="14" t="s">
        <v>85</v>
      </c>
      <c r="I5" s="15" t="s">
        <v>86</v>
      </c>
      <c r="J5" s="14" t="s">
        <v>87</v>
      </c>
      <c r="K5" s="14" t="s">
        <v>88</v>
      </c>
      <c r="L5" s="14" t="s">
        <v>89</v>
      </c>
      <c r="M5" s="14" t="s">
        <v>90</v>
      </c>
      <c r="N5" s="14" t="s">
        <v>91</v>
      </c>
      <c r="O5" s="14" t="s">
        <v>92</v>
      </c>
      <c r="P5" s="15" t="s">
        <v>93</v>
      </c>
      <c r="Q5" s="14" t="s">
        <v>94</v>
      </c>
      <c r="R5" s="14" t="s">
        <v>95</v>
      </c>
      <c r="S5" s="14" t="s">
        <v>96</v>
      </c>
      <c r="T5" s="14" t="s">
        <v>97</v>
      </c>
      <c r="U5" s="14" t="s">
        <v>98</v>
      </c>
      <c r="V5" s="14" t="s">
        <v>99</v>
      </c>
      <c r="W5" s="14" t="s">
        <v>100</v>
      </c>
      <c r="X5" s="14" t="s">
        <v>101</v>
      </c>
      <c r="Y5" s="14" t="s">
        <v>102</v>
      </c>
      <c r="Z5" s="14" t="s">
        <v>103</v>
      </c>
      <c r="AA5" s="14" t="s">
        <v>104</v>
      </c>
      <c r="AB5" s="14" t="s">
        <v>105</v>
      </c>
      <c r="AC5" s="15" t="s">
        <v>106</v>
      </c>
      <c r="AD5" s="15" t="s">
        <v>107</v>
      </c>
      <c r="AE5" s="14" t="s">
        <v>108</v>
      </c>
      <c r="AF5" s="14" t="s">
        <v>109</v>
      </c>
      <c r="AG5" s="14" t="s">
        <v>110</v>
      </c>
      <c r="AH5" s="14" t="s">
        <v>111</v>
      </c>
      <c r="AI5" s="14" t="s">
        <v>112</v>
      </c>
      <c r="AJ5" s="14" t="s">
        <v>113</v>
      </c>
      <c r="AK5" s="14" t="s">
        <v>114</v>
      </c>
      <c r="AL5" s="14" t="s">
        <v>115</v>
      </c>
      <c r="AM5" s="14" t="s">
        <v>116</v>
      </c>
      <c r="AN5" s="15" t="s">
        <v>117</v>
      </c>
      <c r="AO5" s="14" t="s">
        <v>118</v>
      </c>
      <c r="AP5" s="14" t="s">
        <v>119</v>
      </c>
      <c r="AQ5" s="14" t="s">
        <v>120</v>
      </c>
      <c r="AR5" s="14" t="s">
        <v>121</v>
      </c>
      <c r="AS5" s="14" t="s">
        <v>122</v>
      </c>
      <c r="AT5" s="14" t="s">
        <v>123</v>
      </c>
      <c r="AU5" s="14" t="s">
        <v>124</v>
      </c>
      <c r="AV5" s="14" t="s">
        <v>125</v>
      </c>
      <c r="AW5" s="14" t="s">
        <v>126</v>
      </c>
      <c r="AX5" s="14" t="s">
        <v>127</v>
      </c>
      <c r="AY5" s="14" t="s">
        <v>128</v>
      </c>
      <c r="AZ5" s="14" t="s">
        <v>129</v>
      </c>
      <c r="BA5" s="14" t="s">
        <v>130</v>
      </c>
      <c r="BB5" s="14" t="s">
        <v>131</v>
      </c>
      <c r="BC5" s="14" t="s">
        <v>132</v>
      </c>
      <c r="BD5" s="14" t="s">
        <v>133</v>
      </c>
      <c r="BE5" s="15" t="s">
        <v>134</v>
      </c>
      <c r="BF5" s="14" t="s">
        <v>135</v>
      </c>
      <c r="BG5" s="14" t="s">
        <v>136</v>
      </c>
      <c r="BH5" s="14" t="s">
        <v>137</v>
      </c>
      <c r="BI5" s="14" t="s">
        <v>138</v>
      </c>
      <c r="BJ5" s="14" t="s">
        <v>139</v>
      </c>
      <c r="BK5" s="15" t="s">
        <v>140</v>
      </c>
      <c r="BL5" s="14" t="s">
        <v>141</v>
      </c>
      <c r="BM5" s="14" t="s">
        <v>142</v>
      </c>
      <c r="BN5" s="14" t="s">
        <v>143</v>
      </c>
      <c r="BO5" s="14" t="s">
        <v>144</v>
      </c>
      <c r="BP5" s="14" t="s">
        <v>145</v>
      </c>
      <c r="BQ5" s="14" t="s">
        <v>146</v>
      </c>
      <c r="BR5" s="14" t="s">
        <v>147</v>
      </c>
      <c r="BS5" s="14" t="s">
        <v>148</v>
      </c>
      <c r="BT5" s="14" t="s">
        <v>149</v>
      </c>
      <c r="BU5" s="14" t="s">
        <v>150</v>
      </c>
      <c r="BV5" s="15" t="s">
        <v>151</v>
      </c>
      <c r="BW5" s="14" t="s">
        <v>152</v>
      </c>
      <c r="BX5" s="14" t="s">
        <v>153</v>
      </c>
      <c r="BY5" s="14" t="s">
        <v>154</v>
      </c>
      <c r="BZ5" s="14" t="s">
        <v>155</v>
      </c>
      <c r="CA5" s="14" t="s">
        <v>156</v>
      </c>
      <c r="CB5" s="14" t="s">
        <v>157</v>
      </c>
      <c r="CC5" s="15" t="s">
        <v>158</v>
      </c>
      <c r="CD5" s="15" t="s">
        <v>159</v>
      </c>
      <c r="CE5" s="15" t="s">
        <v>160</v>
      </c>
      <c r="CF5" s="14" t="s">
        <v>161</v>
      </c>
      <c r="CG5" s="14" t="s">
        <v>162</v>
      </c>
      <c r="CH5" s="14" t="s">
        <v>163</v>
      </c>
      <c r="CI5" s="14" t="s">
        <v>164</v>
      </c>
      <c r="CJ5" s="14" t="s">
        <v>165</v>
      </c>
      <c r="CK5" s="15" t="s">
        <v>166</v>
      </c>
      <c r="CL5" s="14" t="s">
        <v>167</v>
      </c>
      <c r="CM5" s="14" t="s">
        <v>168</v>
      </c>
      <c r="CN5" s="15" t="s">
        <v>169</v>
      </c>
      <c r="CO5" s="14" t="s">
        <v>170</v>
      </c>
      <c r="CP5" s="14" t="s">
        <v>171</v>
      </c>
      <c r="CQ5" s="14" t="s">
        <v>172</v>
      </c>
      <c r="CR5" s="14" t="s">
        <v>173</v>
      </c>
      <c r="CS5" s="14" t="s">
        <v>174</v>
      </c>
      <c r="CT5" s="14" t="s">
        <v>175</v>
      </c>
      <c r="CU5" s="14" t="s">
        <v>176</v>
      </c>
      <c r="CV5" s="14" t="s">
        <v>177</v>
      </c>
      <c r="CW5" s="14" t="s">
        <v>178</v>
      </c>
      <c r="CX5" s="14" t="s">
        <v>179</v>
      </c>
      <c r="CY5" s="15" t="s">
        <v>180</v>
      </c>
      <c r="CZ5" s="14" t="s">
        <v>181</v>
      </c>
      <c r="DA5" s="14" t="s">
        <v>182</v>
      </c>
      <c r="DB5" s="14" t="s">
        <v>183</v>
      </c>
      <c r="DC5" s="14" t="s">
        <v>184</v>
      </c>
      <c r="DD5" s="14" t="s">
        <v>185</v>
      </c>
      <c r="DE5" s="14" t="s">
        <v>186</v>
      </c>
      <c r="DF5" s="14" t="s">
        <v>187</v>
      </c>
      <c r="DG5" s="14" t="s">
        <v>188</v>
      </c>
      <c r="DH5" s="15" t="s">
        <v>189</v>
      </c>
      <c r="DI5" s="14" t="s">
        <v>190</v>
      </c>
      <c r="DJ5" s="14" t="s">
        <v>191</v>
      </c>
      <c r="DK5" s="14" t="s">
        <v>192</v>
      </c>
      <c r="DL5" s="14" t="s">
        <v>193</v>
      </c>
      <c r="DM5" s="14" t="s">
        <v>194</v>
      </c>
      <c r="DN5" s="15" t="s">
        <v>195</v>
      </c>
      <c r="DO5" s="15" t="s">
        <v>196</v>
      </c>
      <c r="DP5" s="14" t="s">
        <v>197</v>
      </c>
      <c r="DQ5" s="14" t="s">
        <v>198</v>
      </c>
      <c r="DR5" s="14" t="s">
        <v>199</v>
      </c>
      <c r="DS5" s="14" t="s">
        <v>200</v>
      </c>
      <c r="DT5" s="14" t="s">
        <v>201</v>
      </c>
      <c r="DU5" s="14" t="s">
        <v>202</v>
      </c>
      <c r="DV5" s="15" t="s">
        <v>203</v>
      </c>
      <c r="DW5" s="16" t="s">
        <v>204</v>
      </c>
      <c r="DX5" s="14" t="s">
        <v>205</v>
      </c>
      <c r="DY5" s="14" t="s">
        <v>206</v>
      </c>
      <c r="DZ5" s="14" t="s">
        <v>207</v>
      </c>
      <c r="EA5" s="14" t="s">
        <v>208</v>
      </c>
      <c r="EB5" s="14" t="s">
        <v>209</v>
      </c>
      <c r="EC5" s="14" t="s">
        <v>210</v>
      </c>
      <c r="ED5" s="14" t="s">
        <v>211</v>
      </c>
      <c r="EE5" s="14" t="s">
        <v>212</v>
      </c>
      <c r="EF5" s="14" t="s">
        <v>213</v>
      </c>
      <c r="EG5" s="14" t="s">
        <v>214</v>
      </c>
      <c r="EH5" s="14" t="s">
        <v>215</v>
      </c>
      <c r="EI5" s="14" t="s">
        <v>216</v>
      </c>
      <c r="EJ5" s="15" t="s">
        <v>217</v>
      </c>
      <c r="EK5" s="14" t="s">
        <v>218</v>
      </c>
      <c r="EL5" s="14" t="s">
        <v>219</v>
      </c>
      <c r="EM5" s="14" t="s">
        <v>220</v>
      </c>
      <c r="EN5" s="14" t="s">
        <v>221</v>
      </c>
      <c r="EO5" s="14" t="s">
        <v>222</v>
      </c>
      <c r="EP5" s="14" t="s">
        <v>223</v>
      </c>
      <c r="EQ5" s="14" t="s">
        <v>224</v>
      </c>
      <c r="ER5" s="14" t="s">
        <v>225</v>
      </c>
      <c r="ES5" s="14" t="s">
        <v>226</v>
      </c>
      <c r="ET5" s="14" t="s">
        <v>227</v>
      </c>
      <c r="EU5" s="14" t="s">
        <v>228</v>
      </c>
      <c r="EV5" s="14" t="s">
        <v>229</v>
      </c>
      <c r="EW5" s="14" t="s">
        <v>230</v>
      </c>
      <c r="EX5" s="14" t="s">
        <v>231</v>
      </c>
      <c r="EY5" s="15" t="s">
        <v>232</v>
      </c>
      <c r="EZ5" s="15" t="s">
        <v>233</v>
      </c>
      <c r="FA5" s="15" t="s">
        <v>234</v>
      </c>
      <c r="FB5" s="15" t="s">
        <v>235</v>
      </c>
      <c r="FC5" s="14" t="s">
        <v>236</v>
      </c>
      <c r="FD5" s="15" t="s">
        <v>237</v>
      </c>
      <c r="FE5" s="15" t="s">
        <v>238</v>
      </c>
      <c r="FF5" s="15" t="s">
        <v>239</v>
      </c>
      <c r="FG5" s="14" t="s">
        <v>240</v>
      </c>
      <c r="FH5" s="15" t="s">
        <v>241</v>
      </c>
      <c r="FI5" s="15" t="s">
        <v>242</v>
      </c>
      <c r="FJ5" s="14" t="s">
        <v>243</v>
      </c>
      <c r="FK5" s="14" t="s">
        <v>244</v>
      </c>
      <c r="FL5" s="14" t="s">
        <v>245</v>
      </c>
      <c r="FM5" s="14" t="s">
        <v>246</v>
      </c>
      <c r="FN5" s="14" t="s">
        <v>247</v>
      </c>
      <c r="FO5" s="15" t="s">
        <v>248</v>
      </c>
      <c r="FP5" s="14" t="s">
        <v>249</v>
      </c>
    </row>
    <row r="6" spans="1:173" s="20" customFormat="1" ht="33.75" customHeight="1" x14ac:dyDescent="0.25">
      <c r="A6" s="17" t="s">
        <v>250</v>
      </c>
      <c r="B6" s="17" t="s">
        <v>333</v>
      </c>
      <c r="C6" s="17" t="s">
        <v>251</v>
      </c>
      <c r="D6" s="18">
        <f t="shared" ref="D6:BO6" si="0">SUM(D7:D39)</f>
        <v>0</v>
      </c>
      <c r="E6" s="18">
        <f t="shared" si="0"/>
        <v>0</v>
      </c>
      <c r="F6" s="18">
        <f t="shared" si="0"/>
        <v>0</v>
      </c>
      <c r="G6" s="18">
        <f t="shared" si="0"/>
        <v>1</v>
      </c>
      <c r="H6" s="18">
        <f t="shared" si="0"/>
        <v>1</v>
      </c>
      <c r="I6" s="18">
        <f t="shared" si="0"/>
        <v>0</v>
      </c>
      <c r="J6" s="18">
        <f t="shared" si="0"/>
        <v>0</v>
      </c>
      <c r="K6" s="18">
        <f t="shared" si="0"/>
        <v>0</v>
      </c>
      <c r="L6" s="18">
        <f t="shared" si="0"/>
        <v>0</v>
      </c>
      <c r="M6" s="18">
        <f t="shared" si="0"/>
        <v>0</v>
      </c>
      <c r="N6" s="18">
        <f t="shared" si="0"/>
        <v>1</v>
      </c>
      <c r="O6" s="18">
        <f t="shared" si="0"/>
        <v>0</v>
      </c>
      <c r="P6" s="18">
        <f t="shared" si="0"/>
        <v>0</v>
      </c>
      <c r="Q6" s="18">
        <f t="shared" si="0"/>
        <v>0</v>
      </c>
      <c r="R6" s="18">
        <f t="shared" si="0"/>
        <v>0</v>
      </c>
      <c r="S6" s="18">
        <f t="shared" si="0"/>
        <v>0</v>
      </c>
      <c r="T6" s="18">
        <f t="shared" si="0"/>
        <v>0</v>
      </c>
      <c r="U6" s="18">
        <f t="shared" si="0"/>
        <v>0</v>
      </c>
      <c r="V6" s="18">
        <f t="shared" si="0"/>
        <v>0</v>
      </c>
      <c r="W6" s="18">
        <f t="shared" si="0"/>
        <v>0</v>
      </c>
      <c r="X6" s="18">
        <f t="shared" si="0"/>
        <v>0</v>
      </c>
      <c r="Y6" s="18">
        <f t="shared" si="0"/>
        <v>0</v>
      </c>
      <c r="Z6" s="18">
        <f t="shared" si="0"/>
        <v>1</v>
      </c>
      <c r="AA6" s="18">
        <f t="shared" si="0"/>
        <v>0</v>
      </c>
      <c r="AB6" s="18">
        <f t="shared" si="0"/>
        <v>0</v>
      </c>
      <c r="AC6" s="18">
        <f t="shared" si="0"/>
        <v>0</v>
      </c>
      <c r="AD6" s="18">
        <f t="shared" si="0"/>
        <v>0</v>
      </c>
      <c r="AE6" s="18">
        <f t="shared" si="0"/>
        <v>0</v>
      </c>
      <c r="AF6" s="18">
        <f t="shared" si="0"/>
        <v>0</v>
      </c>
      <c r="AG6" s="18">
        <f t="shared" si="0"/>
        <v>0</v>
      </c>
      <c r="AH6" s="18">
        <f t="shared" si="0"/>
        <v>0</v>
      </c>
      <c r="AI6" s="18">
        <f t="shared" si="0"/>
        <v>2</v>
      </c>
      <c r="AJ6" s="18">
        <f t="shared" si="0"/>
        <v>0</v>
      </c>
      <c r="AK6" s="18">
        <f t="shared" si="0"/>
        <v>0</v>
      </c>
      <c r="AL6" s="18">
        <f t="shared" si="0"/>
        <v>2</v>
      </c>
      <c r="AM6" s="18">
        <f t="shared" si="0"/>
        <v>0</v>
      </c>
      <c r="AN6" s="18">
        <f t="shared" si="0"/>
        <v>0</v>
      </c>
      <c r="AO6" s="18">
        <f t="shared" si="0"/>
        <v>2</v>
      </c>
      <c r="AP6" s="18">
        <f t="shared" si="0"/>
        <v>0</v>
      </c>
      <c r="AQ6" s="18">
        <f t="shared" si="0"/>
        <v>0</v>
      </c>
      <c r="AR6" s="18">
        <f t="shared" si="0"/>
        <v>0</v>
      </c>
      <c r="AS6" s="18">
        <f t="shared" si="0"/>
        <v>0</v>
      </c>
      <c r="AT6" s="18">
        <f t="shared" si="0"/>
        <v>0</v>
      </c>
      <c r="AU6" s="18">
        <f t="shared" si="0"/>
        <v>0</v>
      </c>
      <c r="AV6" s="18">
        <f t="shared" si="0"/>
        <v>0</v>
      </c>
      <c r="AW6" s="18">
        <f t="shared" si="0"/>
        <v>0</v>
      </c>
      <c r="AX6" s="18">
        <f t="shared" si="0"/>
        <v>0</v>
      </c>
      <c r="AY6" s="18">
        <f t="shared" si="0"/>
        <v>0</v>
      </c>
      <c r="AZ6" s="18">
        <f t="shared" si="0"/>
        <v>0</v>
      </c>
      <c r="BA6" s="18">
        <f t="shared" si="0"/>
        <v>0</v>
      </c>
      <c r="BB6" s="18">
        <f t="shared" si="0"/>
        <v>0</v>
      </c>
      <c r="BC6" s="18">
        <f t="shared" si="0"/>
        <v>0</v>
      </c>
      <c r="BD6" s="18">
        <f t="shared" si="0"/>
        <v>0</v>
      </c>
      <c r="BE6" s="18">
        <f t="shared" si="0"/>
        <v>0</v>
      </c>
      <c r="BF6" s="18">
        <f t="shared" si="0"/>
        <v>0</v>
      </c>
      <c r="BG6" s="18">
        <f t="shared" si="0"/>
        <v>0</v>
      </c>
      <c r="BH6" s="18">
        <f t="shared" si="0"/>
        <v>2</v>
      </c>
      <c r="BI6" s="18">
        <f t="shared" si="0"/>
        <v>3</v>
      </c>
      <c r="BJ6" s="18">
        <f t="shared" si="0"/>
        <v>0</v>
      </c>
      <c r="BK6" s="18">
        <f t="shared" si="0"/>
        <v>0</v>
      </c>
      <c r="BL6" s="18">
        <f t="shared" si="0"/>
        <v>0</v>
      </c>
      <c r="BM6" s="18">
        <f t="shared" si="0"/>
        <v>1</v>
      </c>
      <c r="BN6" s="18">
        <f t="shared" si="0"/>
        <v>0</v>
      </c>
      <c r="BO6" s="18">
        <f t="shared" si="0"/>
        <v>0</v>
      </c>
      <c r="BP6" s="18">
        <f t="shared" ref="BP6:EA6" si="1">SUM(BP7:BP39)</f>
        <v>0</v>
      </c>
      <c r="BQ6" s="18">
        <f t="shared" si="1"/>
        <v>0</v>
      </c>
      <c r="BR6" s="18">
        <f t="shared" si="1"/>
        <v>0</v>
      </c>
      <c r="BS6" s="18">
        <f t="shared" si="1"/>
        <v>0</v>
      </c>
      <c r="BT6" s="18">
        <f t="shared" si="1"/>
        <v>0</v>
      </c>
      <c r="BU6" s="18">
        <f t="shared" si="1"/>
        <v>0</v>
      </c>
      <c r="BV6" s="18">
        <f t="shared" si="1"/>
        <v>0</v>
      </c>
      <c r="BW6" s="18">
        <f t="shared" si="1"/>
        <v>0</v>
      </c>
      <c r="BX6" s="18">
        <f t="shared" si="1"/>
        <v>0</v>
      </c>
      <c r="BY6" s="18">
        <f t="shared" si="1"/>
        <v>0</v>
      </c>
      <c r="BZ6" s="18">
        <f t="shared" si="1"/>
        <v>0</v>
      </c>
      <c r="CA6" s="18">
        <f t="shared" si="1"/>
        <v>0</v>
      </c>
      <c r="CB6" s="18">
        <f t="shared" si="1"/>
        <v>2</v>
      </c>
      <c r="CC6" s="18">
        <f t="shared" si="1"/>
        <v>0</v>
      </c>
      <c r="CD6" s="18">
        <f t="shared" si="1"/>
        <v>0</v>
      </c>
      <c r="CE6" s="18">
        <f t="shared" si="1"/>
        <v>0</v>
      </c>
      <c r="CF6" s="18">
        <f t="shared" si="1"/>
        <v>0</v>
      </c>
      <c r="CG6" s="18">
        <f t="shared" si="1"/>
        <v>1</v>
      </c>
      <c r="CH6" s="18">
        <f t="shared" si="1"/>
        <v>0</v>
      </c>
      <c r="CI6" s="18">
        <f t="shared" si="1"/>
        <v>0</v>
      </c>
      <c r="CJ6" s="18">
        <f t="shared" si="1"/>
        <v>0</v>
      </c>
      <c r="CK6" s="18">
        <f t="shared" si="1"/>
        <v>0</v>
      </c>
      <c r="CL6" s="18">
        <f t="shared" si="1"/>
        <v>0</v>
      </c>
      <c r="CM6" s="18">
        <f t="shared" si="1"/>
        <v>0</v>
      </c>
      <c r="CN6" s="18">
        <f t="shared" si="1"/>
        <v>0</v>
      </c>
      <c r="CO6" s="18">
        <f t="shared" si="1"/>
        <v>0</v>
      </c>
      <c r="CP6" s="18">
        <f t="shared" si="1"/>
        <v>1</v>
      </c>
      <c r="CQ6" s="18">
        <f t="shared" si="1"/>
        <v>0</v>
      </c>
      <c r="CR6" s="18">
        <f t="shared" si="1"/>
        <v>0</v>
      </c>
      <c r="CS6" s="18">
        <f t="shared" si="1"/>
        <v>0</v>
      </c>
      <c r="CT6" s="18">
        <f t="shared" si="1"/>
        <v>0</v>
      </c>
      <c r="CU6" s="18">
        <f t="shared" si="1"/>
        <v>0</v>
      </c>
      <c r="CV6" s="18">
        <f t="shared" si="1"/>
        <v>1</v>
      </c>
      <c r="CW6" s="18">
        <f t="shared" si="1"/>
        <v>0</v>
      </c>
      <c r="CX6" s="18">
        <f t="shared" si="1"/>
        <v>0</v>
      </c>
      <c r="CY6" s="18">
        <f t="shared" si="1"/>
        <v>0</v>
      </c>
      <c r="CZ6" s="18">
        <f t="shared" si="1"/>
        <v>0</v>
      </c>
      <c r="DA6" s="18">
        <f t="shared" si="1"/>
        <v>0</v>
      </c>
      <c r="DB6" s="18">
        <f t="shared" si="1"/>
        <v>1</v>
      </c>
      <c r="DC6" s="18">
        <f t="shared" si="1"/>
        <v>0</v>
      </c>
      <c r="DD6" s="18">
        <f t="shared" si="1"/>
        <v>1</v>
      </c>
      <c r="DE6" s="18">
        <f t="shared" si="1"/>
        <v>0</v>
      </c>
      <c r="DF6" s="18">
        <f t="shared" si="1"/>
        <v>0</v>
      </c>
      <c r="DG6" s="18">
        <f t="shared" si="1"/>
        <v>7</v>
      </c>
      <c r="DH6" s="18">
        <f t="shared" si="1"/>
        <v>0</v>
      </c>
      <c r="DI6" s="18">
        <f t="shared" si="1"/>
        <v>0</v>
      </c>
      <c r="DJ6" s="18">
        <f t="shared" si="1"/>
        <v>0</v>
      </c>
      <c r="DK6" s="18">
        <f t="shared" si="1"/>
        <v>0</v>
      </c>
      <c r="DL6" s="18">
        <f t="shared" si="1"/>
        <v>1</v>
      </c>
      <c r="DM6" s="18">
        <f t="shared" si="1"/>
        <v>6</v>
      </c>
      <c r="DN6" s="18">
        <f t="shared" si="1"/>
        <v>0</v>
      </c>
      <c r="DO6" s="18">
        <f t="shared" si="1"/>
        <v>0</v>
      </c>
      <c r="DP6" s="18">
        <f t="shared" si="1"/>
        <v>0</v>
      </c>
      <c r="DQ6" s="18">
        <f t="shared" si="1"/>
        <v>0</v>
      </c>
      <c r="DR6" s="18">
        <f t="shared" si="1"/>
        <v>0</v>
      </c>
      <c r="DS6" s="18">
        <f t="shared" si="1"/>
        <v>0</v>
      </c>
      <c r="DT6" s="18">
        <f t="shared" si="1"/>
        <v>0</v>
      </c>
      <c r="DU6" s="18">
        <f t="shared" si="1"/>
        <v>0</v>
      </c>
      <c r="DV6" s="18">
        <f t="shared" si="1"/>
        <v>0</v>
      </c>
      <c r="DW6" s="18">
        <f t="shared" si="1"/>
        <v>0</v>
      </c>
      <c r="DX6" s="18">
        <f t="shared" si="1"/>
        <v>0</v>
      </c>
      <c r="DY6" s="18">
        <f t="shared" si="1"/>
        <v>0</v>
      </c>
      <c r="DZ6" s="18">
        <f t="shared" si="1"/>
        <v>0</v>
      </c>
      <c r="EA6" s="18">
        <f t="shared" si="1"/>
        <v>0</v>
      </c>
      <c r="EB6" s="18">
        <f t="shared" ref="EB6:EP6" si="2">SUM(EB7:EB39)</f>
        <v>0</v>
      </c>
      <c r="EC6" s="18">
        <f t="shared" si="2"/>
        <v>0</v>
      </c>
      <c r="ED6" s="18">
        <f t="shared" si="2"/>
        <v>0</v>
      </c>
      <c r="EE6" s="18">
        <f t="shared" si="2"/>
        <v>0</v>
      </c>
      <c r="EF6" s="18">
        <f t="shared" si="2"/>
        <v>0</v>
      </c>
      <c r="EG6" s="18">
        <f t="shared" si="2"/>
        <v>0</v>
      </c>
      <c r="EH6" s="18">
        <f t="shared" si="2"/>
        <v>0</v>
      </c>
      <c r="EI6" s="18">
        <f t="shared" si="2"/>
        <v>0</v>
      </c>
      <c r="EJ6" s="18">
        <f t="shared" si="2"/>
        <v>0</v>
      </c>
      <c r="EK6" s="18">
        <f t="shared" si="2"/>
        <v>0</v>
      </c>
      <c r="EL6" s="18">
        <f t="shared" si="2"/>
        <v>0</v>
      </c>
      <c r="EM6" s="18">
        <f t="shared" si="2"/>
        <v>0</v>
      </c>
      <c r="EN6" s="18">
        <f t="shared" si="2"/>
        <v>0</v>
      </c>
      <c r="EO6" s="18">
        <f t="shared" si="2"/>
        <v>0</v>
      </c>
      <c r="EP6" s="18">
        <f t="shared" si="2"/>
        <v>0</v>
      </c>
      <c r="EQ6" s="18">
        <f>SUM(EQ7:EQ39)</f>
        <v>4</v>
      </c>
      <c r="ER6" s="18">
        <f>SUM(ER7:ER39)</f>
        <v>5</v>
      </c>
      <c r="ES6" s="18">
        <f t="shared" ref="ES6:FP6" si="3">SUM(ES7:ES39)</f>
        <v>2</v>
      </c>
      <c r="ET6" s="18">
        <f t="shared" si="3"/>
        <v>0</v>
      </c>
      <c r="EU6" s="18">
        <f t="shared" si="3"/>
        <v>0</v>
      </c>
      <c r="EV6" s="18">
        <f t="shared" si="3"/>
        <v>0</v>
      </c>
      <c r="EW6" s="18">
        <f t="shared" si="3"/>
        <v>0</v>
      </c>
      <c r="EX6" s="18">
        <f t="shared" si="3"/>
        <v>0</v>
      </c>
      <c r="EY6" s="18">
        <f t="shared" si="3"/>
        <v>0</v>
      </c>
      <c r="EZ6" s="18">
        <f t="shared" si="3"/>
        <v>0</v>
      </c>
      <c r="FA6" s="18">
        <f t="shared" si="3"/>
        <v>0</v>
      </c>
      <c r="FB6" s="18">
        <f t="shared" si="3"/>
        <v>0</v>
      </c>
      <c r="FC6" s="18">
        <f t="shared" si="3"/>
        <v>0</v>
      </c>
      <c r="FD6" s="18">
        <f t="shared" si="3"/>
        <v>0</v>
      </c>
      <c r="FE6" s="18">
        <f t="shared" si="3"/>
        <v>0</v>
      </c>
      <c r="FF6" s="18">
        <f t="shared" si="3"/>
        <v>1</v>
      </c>
      <c r="FG6" s="18">
        <f t="shared" si="3"/>
        <v>0</v>
      </c>
      <c r="FH6" s="18">
        <f t="shared" si="3"/>
        <v>0</v>
      </c>
      <c r="FI6" s="18">
        <f t="shared" si="3"/>
        <v>0</v>
      </c>
      <c r="FJ6" s="18">
        <f t="shared" si="3"/>
        <v>0</v>
      </c>
      <c r="FK6" s="18">
        <f t="shared" si="3"/>
        <v>0</v>
      </c>
      <c r="FL6" s="18">
        <f t="shared" si="3"/>
        <v>0</v>
      </c>
      <c r="FM6" s="18">
        <f t="shared" si="3"/>
        <v>3</v>
      </c>
      <c r="FN6" s="18">
        <f t="shared" si="3"/>
        <v>2</v>
      </c>
      <c r="FO6" s="18">
        <f t="shared" si="3"/>
        <v>0</v>
      </c>
      <c r="FP6" s="18">
        <f t="shared" si="3"/>
        <v>0</v>
      </c>
      <c r="FQ6" s="19" t="s">
        <v>252</v>
      </c>
    </row>
    <row r="7" spans="1:173" s="22" customFormat="1" ht="15.75" x14ac:dyDescent="0.25">
      <c r="A7" s="71" t="s">
        <v>258</v>
      </c>
      <c r="B7" s="68">
        <v>16084</v>
      </c>
      <c r="C7" s="68" t="s">
        <v>332</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0</v>
      </c>
      <c r="AH7" s="22">
        <v>0</v>
      </c>
      <c r="AI7" s="22">
        <v>0</v>
      </c>
      <c r="AJ7" s="22">
        <v>0</v>
      </c>
      <c r="AK7" s="22">
        <v>0</v>
      </c>
      <c r="AL7" s="22">
        <v>0</v>
      </c>
      <c r="AM7" s="22">
        <v>0</v>
      </c>
      <c r="AN7" s="22">
        <v>0</v>
      </c>
      <c r="AO7" s="22">
        <v>1</v>
      </c>
      <c r="AP7" s="22">
        <v>0</v>
      </c>
      <c r="AQ7" s="22">
        <v>0</v>
      </c>
      <c r="AR7" s="22">
        <v>0</v>
      </c>
      <c r="AS7" s="22">
        <v>0</v>
      </c>
      <c r="AT7" s="22">
        <v>0</v>
      </c>
      <c r="AU7" s="22">
        <v>0</v>
      </c>
      <c r="AV7" s="22">
        <v>0</v>
      </c>
      <c r="AW7" s="22">
        <v>0</v>
      </c>
      <c r="AX7" s="22">
        <v>0</v>
      </c>
      <c r="AY7" s="22">
        <v>0</v>
      </c>
      <c r="AZ7" s="22">
        <v>0</v>
      </c>
      <c r="BA7" s="22">
        <v>0</v>
      </c>
      <c r="BB7" s="22">
        <v>0</v>
      </c>
      <c r="BC7" s="22">
        <v>0</v>
      </c>
      <c r="BD7" s="22">
        <v>0</v>
      </c>
      <c r="BE7" s="22">
        <v>0</v>
      </c>
      <c r="BF7" s="22">
        <v>0</v>
      </c>
      <c r="BG7" s="22">
        <v>0</v>
      </c>
      <c r="BH7" s="22">
        <v>0</v>
      </c>
      <c r="BI7" s="22">
        <v>0</v>
      </c>
      <c r="BJ7" s="22">
        <v>0</v>
      </c>
      <c r="BK7" s="22">
        <v>0</v>
      </c>
      <c r="BL7" s="22">
        <v>0</v>
      </c>
      <c r="BM7" s="22">
        <v>0</v>
      </c>
      <c r="BN7" s="22">
        <v>0</v>
      </c>
      <c r="BO7" s="22">
        <v>0</v>
      </c>
      <c r="BP7" s="22">
        <v>0</v>
      </c>
      <c r="BQ7" s="22">
        <v>0</v>
      </c>
      <c r="BR7" s="22">
        <v>0</v>
      </c>
      <c r="BS7" s="22">
        <v>0</v>
      </c>
      <c r="BT7" s="22">
        <v>0</v>
      </c>
      <c r="BU7" s="22">
        <v>0</v>
      </c>
      <c r="BV7" s="22">
        <v>0</v>
      </c>
      <c r="BW7" s="22">
        <v>0</v>
      </c>
      <c r="BX7" s="22">
        <v>0</v>
      </c>
      <c r="BY7" s="22">
        <v>0</v>
      </c>
      <c r="BZ7" s="22">
        <v>0</v>
      </c>
      <c r="CA7" s="22">
        <v>0</v>
      </c>
      <c r="CB7" s="22">
        <v>0</v>
      </c>
      <c r="CC7" s="22">
        <v>0</v>
      </c>
      <c r="CD7" s="22">
        <v>0</v>
      </c>
      <c r="CE7" s="22">
        <v>0</v>
      </c>
      <c r="CF7" s="22">
        <v>0</v>
      </c>
      <c r="CG7" s="22">
        <v>0</v>
      </c>
      <c r="CH7" s="22">
        <v>0</v>
      </c>
      <c r="CI7" s="22">
        <v>0</v>
      </c>
      <c r="CJ7" s="22">
        <v>0</v>
      </c>
      <c r="CK7" s="22">
        <v>0</v>
      </c>
      <c r="CL7" s="22">
        <v>0</v>
      </c>
      <c r="CM7" s="22">
        <v>0</v>
      </c>
      <c r="CN7" s="22">
        <v>0</v>
      </c>
      <c r="CO7" s="22">
        <v>0</v>
      </c>
      <c r="CP7" s="22">
        <v>0</v>
      </c>
      <c r="CQ7" s="22">
        <v>0</v>
      </c>
      <c r="CR7" s="22">
        <v>0</v>
      </c>
      <c r="CS7" s="22">
        <v>0</v>
      </c>
      <c r="CT7" s="22">
        <v>0</v>
      </c>
      <c r="CU7" s="22">
        <v>0</v>
      </c>
      <c r="CV7" s="22">
        <v>0</v>
      </c>
      <c r="CW7" s="22">
        <v>0</v>
      </c>
      <c r="CX7" s="22">
        <v>0</v>
      </c>
      <c r="CY7" s="22">
        <v>0</v>
      </c>
      <c r="CZ7" s="22">
        <v>0</v>
      </c>
      <c r="DA7" s="22">
        <v>0</v>
      </c>
      <c r="DB7" s="22">
        <v>0</v>
      </c>
      <c r="DC7" s="22">
        <v>0</v>
      </c>
      <c r="DD7" s="22">
        <v>0</v>
      </c>
      <c r="DE7" s="22">
        <v>0</v>
      </c>
      <c r="DF7" s="22">
        <v>0</v>
      </c>
      <c r="DG7" s="22">
        <v>0</v>
      </c>
      <c r="DH7" s="22">
        <v>0</v>
      </c>
      <c r="DI7" s="22">
        <v>0</v>
      </c>
      <c r="DJ7" s="22">
        <v>0</v>
      </c>
      <c r="DK7" s="22">
        <v>0</v>
      </c>
      <c r="DL7" s="22">
        <v>0</v>
      </c>
      <c r="DM7" s="22">
        <v>0</v>
      </c>
      <c r="DN7" s="22">
        <v>0</v>
      </c>
      <c r="DO7" s="22">
        <v>0</v>
      </c>
      <c r="DP7" s="22">
        <v>0</v>
      </c>
      <c r="DQ7" s="22">
        <v>0</v>
      </c>
      <c r="DR7" s="22">
        <v>0</v>
      </c>
      <c r="DS7" s="22">
        <v>0</v>
      </c>
      <c r="DT7" s="22">
        <v>0</v>
      </c>
      <c r="DU7" s="22">
        <v>0</v>
      </c>
      <c r="DV7" s="22">
        <v>0</v>
      </c>
      <c r="DW7" s="22">
        <v>0</v>
      </c>
      <c r="DX7" s="22">
        <v>0</v>
      </c>
      <c r="DY7" s="22">
        <v>0</v>
      </c>
      <c r="DZ7" s="22">
        <v>0</v>
      </c>
      <c r="EA7" s="22">
        <v>0</v>
      </c>
      <c r="EB7" s="22">
        <v>0</v>
      </c>
      <c r="EC7" s="22">
        <v>0</v>
      </c>
      <c r="ED7" s="22">
        <v>0</v>
      </c>
      <c r="EE7" s="22">
        <v>0</v>
      </c>
      <c r="EF7" s="22">
        <v>0</v>
      </c>
      <c r="EG7" s="22">
        <v>0</v>
      </c>
      <c r="EH7" s="22">
        <v>0</v>
      </c>
      <c r="EI7" s="22">
        <v>0</v>
      </c>
      <c r="EJ7" s="22">
        <v>0</v>
      </c>
      <c r="EK7" s="22">
        <v>0</v>
      </c>
      <c r="EL7" s="22">
        <v>0</v>
      </c>
      <c r="EM7" s="22">
        <v>0</v>
      </c>
      <c r="EN7" s="22">
        <v>0</v>
      </c>
      <c r="EO7" s="22">
        <v>0</v>
      </c>
      <c r="EP7" s="22">
        <v>0</v>
      </c>
      <c r="EQ7" s="22">
        <v>1</v>
      </c>
      <c r="ER7" s="22">
        <v>1</v>
      </c>
      <c r="ES7" s="22">
        <v>1</v>
      </c>
      <c r="ET7" s="22">
        <v>0</v>
      </c>
      <c r="EU7" s="22">
        <v>0</v>
      </c>
      <c r="EV7" s="22">
        <v>0</v>
      </c>
      <c r="EW7" s="22">
        <v>0</v>
      </c>
      <c r="EX7" s="22">
        <v>0</v>
      </c>
      <c r="EY7" s="22">
        <v>0</v>
      </c>
      <c r="EZ7" s="22">
        <v>0</v>
      </c>
      <c r="FA7" s="22">
        <v>0</v>
      </c>
      <c r="FB7" s="22">
        <v>0</v>
      </c>
      <c r="FC7" s="22">
        <v>0</v>
      </c>
      <c r="FD7" s="22">
        <v>0</v>
      </c>
      <c r="FE7" s="22">
        <v>0</v>
      </c>
      <c r="FF7" s="22">
        <v>0</v>
      </c>
      <c r="FG7" s="22">
        <v>0</v>
      </c>
      <c r="FH7" s="22">
        <v>0</v>
      </c>
      <c r="FI7" s="22">
        <v>0</v>
      </c>
      <c r="FJ7" s="22">
        <v>0</v>
      </c>
      <c r="FK7" s="22">
        <v>0</v>
      </c>
      <c r="FL7" s="22">
        <v>0</v>
      </c>
      <c r="FM7" s="22">
        <v>1</v>
      </c>
      <c r="FN7" s="22">
        <v>1</v>
      </c>
      <c r="FO7" s="22">
        <v>0</v>
      </c>
      <c r="FP7" s="22">
        <v>0</v>
      </c>
      <c r="FQ7" s="51" t="s">
        <v>330</v>
      </c>
    </row>
    <row r="8" spans="1:173" s="22" customFormat="1" ht="15.75" x14ac:dyDescent="0.25">
      <c r="A8" s="71" t="s">
        <v>258</v>
      </c>
      <c r="B8" s="68">
        <v>16094</v>
      </c>
      <c r="C8" s="68" t="s">
        <v>332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0</v>
      </c>
      <c r="AH8" s="22">
        <v>0</v>
      </c>
      <c r="AI8" s="22">
        <v>0</v>
      </c>
      <c r="AJ8" s="22">
        <v>0</v>
      </c>
      <c r="AK8" s="22">
        <v>0</v>
      </c>
      <c r="AL8" s="22">
        <v>0</v>
      </c>
      <c r="AM8" s="22">
        <v>0</v>
      </c>
      <c r="AN8" s="22">
        <v>0</v>
      </c>
      <c r="AO8" s="22">
        <v>1</v>
      </c>
      <c r="AP8" s="22">
        <v>0</v>
      </c>
      <c r="AQ8" s="22">
        <v>0</v>
      </c>
      <c r="AR8" s="22">
        <v>0</v>
      </c>
      <c r="AS8" s="22">
        <v>0</v>
      </c>
      <c r="AT8" s="22">
        <v>0</v>
      </c>
      <c r="AU8" s="22">
        <v>0</v>
      </c>
      <c r="AV8" s="22">
        <v>0</v>
      </c>
      <c r="AW8" s="22">
        <v>0</v>
      </c>
      <c r="AX8" s="22">
        <v>0</v>
      </c>
      <c r="AY8" s="22">
        <v>0</v>
      </c>
      <c r="AZ8" s="22">
        <v>0</v>
      </c>
      <c r="BA8" s="22">
        <v>0</v>
      </c>
      <c r="BB8" s="22">
        <v>0</v>
      </c>
      <c r="BC8" s="22">
        <v>0</v>
      </c>
      <c r="BD8" s="22">
        <v>0</v>
      </c>
      <c r="BE8" s="22">
        <v>0</v>
      </c>
      <c r="BF8" s="22">
        <v>0</v>
      </c>
      <c r="BG8" s="22">
        <v>0</v>
      </c>
      <c r="BH8" s="22">
        <v>0</v>
      </c>
      <c r="BI8" s="22">
        <v>0</v>
      </c>
      <c r="BJ8" s="22">
        <v>0</v>
      </c>
      <c r="BK8" s="22">
        <v>0</v>
      </c>
      <c r="BL8" s="22">
        <v>0</v>
      </c>
      <c r="BM8" s="22">
        <v>0</v>
      </c>
      <c r="BN8" s="22">
        <v>0</v>
      </c>
      <c r="BO8" s="22">
        <v>0</v>
      </c>
      <c r="BP8" s="22">
        <v>0</v>
      </c>
      <c r="BQ8" s="22">
        <v>0</v>
      </c>
      <c r="BR8" s="22">
        <v>0</v>
      </c>
      <c r="BS8" s="22">
        <v>0</v>
      </c>
      <c r="BT8" s="22">
        <v>0</v>
      </c>
      <c r="BU8" s="22">
        <v>0</v>
      </c>
      <c r="BV8" s="22">
        <v>0</v>
      </c>
      <c r="BW8" s="22">
        <v>0</v>
      </c>
      <c r="BX8" s="22">
        <v>0</v>
      </c>
      <c r="BY8" s="22">
        <v>0</v>
      </c>
      <c r="BZ8" s="22">
        <v>0</v>
      </c>
      <c r="CA8" s="22">
        <v>0</v>
      </c>
      <c r="CB8" s="22">
        <v>0</v>
      </c>
      <c r="CC8" s="22">
        <v>0</v>
      </c>
      <c r="CD8" s="22">
        <v>0</v>
      </c>
      <c r="CE8" s="22">
        <v>0</v>
      </c>
      <c r="CF8" s="22">
        <v>0</v>
      </c>
      <c r="CG8" s="22">
        <v>0</v>
      </c>
      <c r="CH8" s="22">
        <v>0</v>
      </c>
      <c r="CI8" s="22">
        <v>0</v>
      </c>
      <c r="CJ8" s="22">
        <v>0</v>
      </c>
      <c r="CK8" s="22">
        <v>0</v>
      </c>
      <c r="CL8" s="22">
        <v>0</v>
      </c>
      <c r="CM8" s="22">
        <v>0</v>
      </c>
      <c r="CN8" s="22">
        <v>0</v>
      </c>
      <c r="CO8" s="22">
        <v>0</v>
      </c>
      <c r="CP8" s="22">
        <v>0</v>
      </c>
      <c r="CQ8" s="22">
        <v>0</v>
      </c>
      <c r="CR8" s="22">
        <v>0</v>
      </c>
      <c r="CS8" s="22">
        <v>0</v>
      </c>
      <c r="CT8" s="22">
        <v>0</v>
      </c>
      <c r="CU8" s="22">
        <v>0</v>
      </c>
      <c r="CV8" s="22">
        <v>0</v>
      </c>
      <c r="CW8" s="22">
        <v>0</v>
      </c>
      <c r="CX8" s="22">
        <v>0</v>
      </c>
      <c r="CY8" s="22">
        <v>0</v>
      </c>
      <c r="CZ8" s="22">
        <v>0</v>
      </c>
      <c r="DA8" s="22">
        <v>0</v>
      </c>
      <c r="DB8" s="22">
        <v>0</v>
      </c>
      <c r="DC8" s="22">
        <v>0</v>
      </c>
      <c r="DD8" s="22">
        <v>0</v>
      </c>
      <c r="DE8" s="22">
        <v>0</v>
      </c>
      <c r="DF8" s="22">
        <v>0</v>
      </c>
      <c r="DG8" s="22">
        <v>0</v>
      </c>
      <c r="DH8" s="22">
        <v>0</v>
      </c>
      <c r="DI8" s="22">
        <v>0</v>
      </c>
      <c r="DJ8" s="22">
        <v>0</v>
      </c>
      <c r="DK8" s="22">
        <v>0</v>
      </c>
      <c r="DL8" s="22">
        <v>0</v>
      </c>
      <c r="DM8" s="22">
        <v>0</v>
      </c>
      <c r="DN8" s="22">
        <v>0</v>
      </c>
      <c r="DO8" s="22">
        <v>0</v>
      </c>
      <c r="DP8" s="22">
        <v>0</v>
      </c>
      <c r="DQ8" s="22">
        <v>0</v>
      </c>
      <c r="DR8" s="22">
        <v>0</v>
      </c>
      <c r="DS8" s="22">
        <v>0</v>
      </c>
      <c r="DT8" s="22">
        <v>0</v>
      </c>
      <c r="DU8" s="22">
        <v>0</v>
      </c>
      <c r="DV8" s="22">
        <v>0</v>
      </c>
      <c r="DW8" s="22">
        <v>0</v>
      </c>
      <c r="DX8" s="22">
        <v>0</v>
      </c>
      <c r="DY8" s="22">
        <v>0</v>
      </c>
      <c r="DZ8" s="22">
        <v>0</v>
      </c>
      <c r="EA8" s="22">
        <v>0</v>
      </c>
      <c r="EB8" s="22">
        <v>0</v>
      </c>
      <c r="EC8" s="22">
        <v>0</v>
      </c>
      <c r="ED8" s="22">
        <v>0</v>
      </c>
      <c r="EE8" s="22">
        <v>0</v>
      </c>
      <c r="EF8" s="22">
        <v>0</v>
      </c>
      <c r="EG8" s="22">
        <v>0</v>
      </c>
      <c r="EH8" s="22">
        <v>0</v>
      </c>
      <c r="EI8" s="22">
        <v>0</v>
      </c>
      <c r="EJ8" s="22">
        <v>0</v>
      </c>
      <c r="EK8" s="22">
        <v>0</v>
      </c>
      <c r="EL8" s="22">
        <v>0</v>
      </c>
      <c r="EM8" s="22">
        <v>0</v>
      </c>
      <c r="EN8" s="22">
        <v>0</v>
      </c>
      <c r="EO8" s="22">
        <v>0</v>
      </c>
      <c r="EP8" s="22">
        <v>0</v>
      </c>
      <c r="EQ8" s="22">
        <v>1</v>
      </c>
      <c r="ER8" s="22">
        <v>1</v>
      </c>
      <c r="ES8" s="22">
        <v>1</v>
      </c>
      <c r="ET8" s="22">
        <v>0</v>
      </c>
      <c r="EU8" s="22">
        <v>0</v>
      </c>
      <c r="EV8" s="22">
        <v>0</v>
      </c>
      <c r="EW8" s="22">
        <v>0</v>
      </c>
      <c r="EX8" s="22">
        <v>0</v>
      </c>
      <c r="EY8" s="22">
        <v>0</v>
      </c>
      <c r="EZ8" s="22">
        <v>0</v>
      </c>
      <c r="FA8" s="22">
        <v>0</v>
      </c>
      <c r="FB8" s="22">
        <v>0</v>
      </c>
      <c r="FC8" s="22">
        <v>0</v>
      </c>
      <c r="FD8" s="22">
        <v>0</v>
      </c>
      <c r="FE8" s="22">
        <v>0</v>
      </c>
      <c r="FF8" s="22">
        <v>0</v>
      </c>
      <c r="FG8" s="22">
        <v>0</v>
      </c>
      <c r="FH8" s="22">
        <v>0</v>
      </c>
      <c r="FI8" s="22">
        <v>0</v>
      </c>
      <c r="FJ8" s="22">
        <v>0</v>
      </c>
      <c r="FK8" s="22">
        <v>0</v>
      </c>
      <c r="FL8" s="22">
        <v>0</v>
      </c>
      <c r="FM8" s="22">
        <v>1</v>
      </c>
      <c r="FN8" s="22">
        <v>1</v>
      </c>
      <c r="FO8" s="22">
        <v>0</v>
      </c>
      <c r="FP8" s="22">
        <v>0</v>
      </c>
      <c r="FQ8" s="51" t="s">
        <v>330</v>
      </c>
    </row>
    <row r="9" spans="1:173" s="22" customFormat="1" ht="15.75" x14ac:dyDescent="0.25">
      <c r="A9" s="71" t="s">
        <v>258</v>
      </c>
      <c r="B9" s="68">
        <v>16095</v>
      </c>
      <c r="C9" s="68" t="s">
        <v>332</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0</v>
      </c>
      <c r="AH9" s="22">
        <v>0</v>
      </c>
      <c r="AI9" s="22">
        <v>1</v>
      </c>
      <c r="AJ9" s="22">
        <v>0</v>
      </c>
      <c r="AK9" s="22">
        <v>0</v>
      </c>
      <c r="AL9" s="22">
        <v>1</v>
      </c>
      <c r="AM9" s="22">
        <v>0</v>
      </c>
      <c r="AN9" s="22">
        <v>0</v>
      </c>
      <c r="AO9" s="22">
        <v>0</v>
      </c>
      <c r="AP9" s="22">
        <v>0</v>
      </c>
      <c r="AQ9" s="22">
        <v>0</v>
      </c>
      <c r="AR9" s="22">
        <v>0</v>
      </c>
      <c r="AS9" s="22">
        <v>0</v>
      </c>
      <c r="AT9" s="22">
        <v>0</v>
      </c>
      <c r="AU9" s="22">
        <v>0</v>
      </c>
      <c r="AV9" s="22">
        <v>0</v>
      </c>
      <c r="AW9" s="22">
        <v>0</v>
      </c>
      <c r="AX9" s="22">
        <v>0</v>
      </c>
      <c r="AY9" s="22">
        <v>0</v>
      </c>
      <c r="AZ9" s="22">
        <v>0</v>
      </c>
      <c r="BA9" s="22">
        <v>0</v>
      </c>
      <c r="BB9" s="22">
        <v>0</v>
      </c>
      <c r="BC9" s="22">
        <v>0</v>
      </c>
      <c r="BD9" s="22">
        <v>0</v>
      </c>
      <c r="BE9" s="22">
        <v>0</v>
      </c>
      <c r="BF9" s="22">
        <v>0</v>
      </c>
      <c r="BG9" s="22">
        <v>0</v>
      </c>
      <c r="BH9" s="22">
        <v>0</v>
      </c>
      <c r="BI9" s="22">
        <v>0</v>
      </c>
      <c r="BJ9" s="22">
        <v>0</v>
      </c>
      <c r="BK9" s="22">
        <v>0</v>
      </c>
      <c r="BL9" s="22">
        <v>0</v>
      </c>
      <c r="BM9" s="22">
        <v>0</v>
      </c>
      <c r="BN9" s="22">
        <v>0</v>
      </c>
      <c r="BO9" s="22">
        <v>0</v>
      </c>
      <c r="BP9" s="22">
        <v>0</v>
      </c>
      <c r="BQ9" s="22">
        <v>0</v>
      </c>
      <c r="BR9" s="22">
        <v>0</v>
      </c>
      <c r="BS9" s="22">
        <v>0</v>
      </c>
      <c r="BT9" s="22">
        <v>0</v>
      </c>
      <c r="BU9" s="22">
        <v>0</v>
      </c>
      <c r="BV9" s="22">
        <v>0</v>
      </c>
      <c r="BW9" s="22">
        <v>0</v>
      </c>
      <c r="BX9" s="22">
        <v>0</v>
      </c>
      <c r="BY9" s="22">
        <v>0</v>
      </c>
      <c r="BZ9" s="22">
        <v>0</v>
      </c>
      <c r="CA9" s="22">
        <v>0</v>
      </c>
      <c r="CB9" s="22">
        <v>0</v>
      </c>
      <c r="CC9" s="22">
        <v>0</v>
      </c>
      <c r="CD9" s="22">
        <v>0</v>
      </c>
      <c r="CE9" s="22">
        <v>0</v>
      </c>
      <c r="CF9" s="22">
        <v>0</v>
      </c>
      <c r="CG9" s="22">
        <v>0</v>
      </c>
      <c r="CH9" s="22">
        <v>0</v>
      </c>
      <c r="CI9" s="22">
        <v>0</v>
      </c>
      <c r="CJ9" s="22">
        <v>0</v>
      </c>
      <c r="CK9" s="22">
        <v>0</v>
      </c>
      <c r="CL9" s="22">
        <v>0</v>
      </c>
      <c r="CM9" s="22">
        <v>0</v>
      </c>
      <c r="CN9" s="22">
        <v>0</v>
      </c>
      <c r="CO9" s="22">
        <v>0</v>
      </c>
      <c r="CP9" s="22">
        <v>0</v>
      </c>
      <c r="CQ9" s="22">
        <v>0</v>
      </c>
      <c r="CR9" s="22">
        <v>0</v>
      </c>
      <c r="CS9" s="22">
        <v>0</v>
      </c>
      <c r="CT9" s="22">
        <v>0</v>
      </c>
      <c r="CU9" s="22">
        <v>0</v>
      </c>
      <c r="CV9" s="22">
        <v>0</v>
      </c>
      <c r="CW9" s="22">
        <v>0</v>
      </c>
      <c r="CX9" s="22">
        <v>0</v>
      </c>
      <c r="CY9" s="22">
        <v>0</v>
      </c>
      <c r="CZ9" s="22">
        <v>0</v>
      </c>
      <c r="DA9" s="22">
        <v>0</v>
      </c>
      <c r="DB9" s="22">
        <v>0</v>
      </c>
      <c r="DC9" s="22">
        <v>0</v>
      </c>
      <c r="DD9" s="22">
        <v>0</v>
      </c>
      <c r="DE9" s="22">
        <v>0</v>
      </c>
      <c r="DF9" s="22">
        <v>0</v>
      </c>
      <c r="DG9" s="22">
        <v>0</v>
      </c>
      <c r="DH9" s="22">
        <v>0</v>
      </c>
      <c r="DI9" s="22">
        <v>0</v>
      </c>
      <c r="DJ9" s="22">
        <v>0</v>
      </c>
      <c r="DK9" s="22">
        <v>0</v>
      </c>
      <c r="DL9" s="22">
        <v>0</v>
      </c>
      <c r="DM9" s="22">
        <v>0</v>
      </c>
      <c r="DN9" s="22">
        <v>0</v>
      </c>
      <c r="DO9" s="22">
        <v>0</v>
      </c>
      <c r="DP9" s="22">
        <v>0</v>
      </c>
      <c r="DQ9" s="22">
        <v>0</v>
      </c>
      <c r="DR9" s="22">
        <v>0</v>
      </c>
      <c r="DS9" s="22">
        <v>0</v>
      </c>
      <c r="DT9" s="22">
        <v>0</v>
      </c>
      <c r="DU9" s="22">
        <v>0</v>
      </c>
      <c r="DV9" s="22">
        <v>0</v>
      </c>
      <c r="DW9" s="22">
        <v>0</v>
      </c>
      <c r="DX9" s="22">
        <v>0</v>
      </c>
      <c r="DY9" s="22">
        <v>0</v>
      </c>
      <c r="DZ9" s="22">
        <v>0</v>
      </c>
      <c r="EA9" s="22">
        <v>0</v>
      </c>
      <c r="EB9" s="22">
        <v>0</v>
      </c>
      <c r="EC9" s="22">
        <v>0</v>
      </c>
      <c r="ED9" s="22">
        <v>0</v>
      </c>
      <c r="EE9" s="22">
        <v>0</v>
      </c>
      <c r="EF9" s="22">
        <v>0</v>
      </c>
      <c r="EG9" s="22">
        <v>0</v>
      </c>
      <c r="EH9" s="22">
        <v>0</v>
      </c>
      <c r="EI9" s="22">
        <v>0</v>
      </c>
      <c r="EJ9" s="22">
        <v>0</v>
      </c>
      <c r="EK9" s="22">
        <v>0</v>
      </c>
      <c r="EL9" s="22">
        <v>0</v>
      </c>
      <c r="EM9" s="22">
        <v>0</v>
      </c>
      <c r="EN9" s="22">
        <v>0</v>
      </c>
      <c r="EO9" s="22">
        <v>0</v>
      </c>
      <c r="EP9" s="22">
        <v>0</v>
      </c>
      <c r="EQ9" s="22">
        <v>1</v>
      </c>
      <c r="ER9" s="22">
        <v>0</v>
      </c>
      <c r="ES9" s="22">
        <v>0</v>
      </c>
      <c r="ET9" s="22">
        <v>0</v>
      </c>
      <c r="EU9" s="22">
        <v>0</v>
      </c>
      <c r="EV9" s="22">
        <v>0</v>
      </c>
      <c r="EW9" s="22">
        <v>0</v>
      </c>
      <c r="EX9" s="22">
        <v>0</v>
      </c>
      <c r="EY9" s="22">
        <v>0</v>
      </c>
      <c r="EZ9" s="22">
        <v>0</v>
      </c>
      <c r="FA9" s="22">
        <v>0</v>
      </c>
      <c r="FB9" s="22">
        <v>0</v>
      </c>
      <c r="FC9" s="22">
        <v>0</v>
      </c>
      <c r="FD9" s="22">
        <v>0</v>
      </c>
      <c r="FE9" s="22">
        <v>0</v>
      </c>
      <c r="FF9" s="22">
        <v>0</v>
      </c>
      <c r="FG9" s="22">
        <v>0</v>
      </c>
      <c r="FH9" s="22">
        <v>0</v>
      </c>
      <c r="FI9" s="22">
        <v>0</v>
      </c>
      <c r="FJ9" s="22">
        <v>0</v>
      </c>
      <c r="FK9" s="22">
        <v>0</v>
      </c>
      <c r="FL9" s="22">
        <v>0</v>
      </c>
      <c r="FM9" s="22">
        <v>1</v>
      </c>
      <c r="FN9" s="22">
        <v>0</v>
      </c>
      <c r="FO9" s="22">
        <v>0</v>
      </c>
      <c r="FP9" s="22">
        <v>0</v>
      </c>
      <c r="FQ9" s="51" t="s">
        <v>330</v>
      </c>
    </row>
    <row r="10" spans="1:173" s="22" customFormat="1" ht="15.75" x14ac:dyDescent="0.25">
      <c r="A10" s="21" t="s">
        <v>255</v>
      </c>
      <c r="B10">
        <v>13265</v>
      </c>
      <c r="C10" s="68" t="s">
        <v>332</v>
      </c>
      <c r="D10" s="22">
        <v>0</v>
      </c>
      <c r="E10" s="22">
        <v>0</v>
      </c>
      <c r="F10" s="22">
        <v>0</v>
      </c>
      <c r="G10" s="22">
        <v>0</v>
      </c>
      <c r="H10" s="22">
        <v>0</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c r="AI10" s="22">
        <v>0</v>
      </c>
      <c r="AJ10" s="22">
        <v>0</v>
      </c>
      <c r="AK10" s="22">
        <v>0</v>
      </c>
      <c r="AL10" s="22">
        <v>0</v>
      </c>
      <c r="AM10" s="22">
        <v>0</v>
      </c>
      <c r="AN10" s="22">
        <v>0</v>
      </c>
      <c r="AO10" s="22">
        <v>0</v>
      </c>
      <c r="AP10" s="22">
        <v>0</v>
      </c>
      <c r="AQ10" s="22">
        <v>0</v>
      </c>
      <c r="AR10" s="22">
        <v>0</v>
      </c>
      <c r="AS10" s="22">
        <v>0</v>
      </c>
      <c r="AT10" s="22">
        <v>0</v>
      </c>
      <c r="AU10" s="22">
        <v>0</v>
      </c>
      <c r="AV10" s="22">
        <v>0</v>
      </c>
      <c r="AW10" s="22">
        <v>0</v>
      </c>
      <c r="AX10" s="22">
        <v>0</v>
      </c>
      <c r="AY10" s="22">
        <v>0</v>
      </c>
      <c r="AZ10" s="22">
        <v>0</v>
      </c>
      <c r="BA10" s="22">
        <v>0</v>
      </c>
      <c r="BB10" s="22">
        <v>0</v>
      </c>
      <c r="BC10" s="22">
        <v>0</v>
      </c>
      <c r="BD10" s="22">
        <v>0</v>
      </c>
      <c r="BE10" s="22">
        <v>0</v>
      </c>
      <c r="BF10" s="22">
        <v>0</v>
      </c>
      <c r="BG10" s="22">
        <v>0</v>
      </c>
      <c r="BH10" s="22">
        <v>1</v>
      </c>
      <c r="BI10" s="22">
        <v>0</v>
      </c>
      <c r="BJ10" s="22">
        <v>0</v>
      </c>
      <c r="BK10" s="22">
        <v>0</v>
      </c>
      <c r="BL10" s="22">
        <v>0</v>
      </c>
      <c r="BM10" s="22">
        <v>0</v>
      </c>
      <c r="BN10" s="22">
        <v>0</v>
      </c>
      <c r="BO10" s="22">
        <v>0</v>
      </c>
      <c r="BP10" s="22">
        <v>0</v>
      </c>
      <c r="BQ10" s="22">
        <v>0</v>
      </c>
      <c r="BR10" s="22">
        <v>0</v>
      </c>
      <c r="BS10" s="22">
        <v>0</v>
      </c>
      <c r="BT10" s="22">
        <v>0</v>
      </c>
      <c r="BU10" s="22">
        <v>0</v>
      </c>
      <c r="BV10" s="22">
        <v>0</v>
      </c>
      <c r="BW10" s="22">
        <v>0</v>
      </c>
      <c r="BX10" s="22">
        <v>0</v>
      </c>
      <c r="BY10" s="22">
        <v>0</v>
      </c>
      <c r="BZ10" s="22">
        <v>0</v>
      </c>
      <c r="CA10" s="22">
        <v>0</v>
      </c>
      <c r="CB10" s="22">
        <v>0</v>
      </c>
      <c r="CC10" s="22">
        <v>0</v>
      </c>
      <c r="CD10" s="22">
        <v>0</v>
      </c>
      <c r="CE10" s="22">
        <v>0</v>
      </c>
      <c r="CF10" s="22">
        <v>0</v>
      </c>
      <c r="CG10" s="22">
        <v>0</v>
      </c>
      <c r="CH10" s="22">
        <v>0</v>
      </c>
      <c r="CI10" s="22">
        <v>0</v>
      </c>
      <c r="CJ10" s="22">
        <v>0</v>
      </c>
      <c r="CK10" s="22">
        <v>0</v>
      </c>
      <c r="CL10" s="22">
        <v>0</v>
      </c>
      <c r="CM10" s="22">
        <v>0</v>
      </c>
      <c r="CN10" s="22">
        <v>0</v>
      </c>
      <c r="CO10" s="22">
        <v>0</v>
      </c>
      <c r="CP10" s="22">
        <v>0</v>
      </c>
      <c r="CQ10" s="22">
        <v>0</v>
      </c>
      <c r="CR10" s="22">
        <v>0</v>
      </c>
      <c r="CS10" s="22">
        <v>0</v>
      </c>
      <c r="CT10" s="22">
        <v>0</v>
      </c>
      <c r="CU10" s="22">
        <v>0</v>
      </c>
      <c r="CV10" s="22">
        <v>0</v>
      </c>
      <c r="CW10" s="22">
        <v>0</v>
      </c>
      <c r="CX10" s="22">
        <v>0</v>
      </c>
      <c r="CY10" s="22">
        <v>0</v>
      </c>
      <c r="CZ10" s="22">
        <v>0</v>
      </c>
      <c r="DA10" s="22">
        <v>0</v>
      </c>
      <c r="DB10" s="22">
        <v>0</v>
      </c>
      <c r="DC10" s="22">
        <v>0</v>
      </c>
      <c r="DD10" s="22">
        <v>0</v>
      </c>
      <c r="DE10" s="22">
        <v>0</v>
      </c>
      <c r="DF10" s="22">
        <v>0</v>
      </c>
      <c r="DG10" s="22">
        <v>0</v>
      </c>
      <c r="DH10" s="22">
        <v>0</v>
      </c>
      <c r="DI10" s="22">
        <v>0</v>
      </c>
      <c r="DJ10" s="22">
        <v>0</v>
      </c>
      <c r="DK10" s="22">
        <v>0</v>
      </c>
      <c r="DL10" s="22">
        <v>1</v>
      </c>
      <c r="DM10" s="22">
        <v>1</v>
      </c>
      <c r="DN10" s="22">
        <v>0</v>
      </c>
      <c r="DO10" s="22">
        <v>0</v>
      </c>
      <c r="DP10" s="22">
        <v>0</v>
      </c>
      <c r="DQ10" s="22">
        <v>0</v>
      </c>
      <c r="DR10" s="22">
        <v>0</v>
      </c>
      <c r="DS10" s="22">
        <v>0</v>
      </c>
      <c r="DT10" s="22">
        <v>0</v>
      </c>
      <c r="DU10" s="22">
        <v>0</v>
      </c>
      <c r="DV10" s="22">
        <v>0</v>
      </c>
      <c r="DW10" s="22">
        <v>0</v>
      </c>
      <c r="DX10" s="22">
        <v>0</v>
      </c>
      <c r="DY10" s="22">
        <v>0</v>
      </c>
      <c r="DZ10" s="22">
        <v>0</v>
      </c>
      <c r="EA10" s="22">
        <v>0</v>
      </c>
      <c r="EB10" s="22">
        <v>0</v>
      </c>
      <c r="EC10" s="22">
        <v>0</v>
      </c>
      <c r="ED10" s="22">
        <v>0</v>
      </c>
      <c r="EE10" s="22">
        <v>0</v>
      </c>
      <c r="EF10" s="22">
        <v>0</v>
      </c>
      <c r="EG10" s="22">
        <v>0</v>
      </c>
      <c r="EH10" s="22">
        <v>0</v>
      </c>
      <c r="EI10" s="22">
        <v>0</v>
      </c>
      <c r="EJ10" s="22">
        <v>0</v>
      </c>
      <c r="EK10" s="22">
        <v>0</v>
      </c>
      <c r="EL10" s="22">
        <v>0</v>
      </c>
      <c r="EM10" s="22">
        <v>0</v>
      </c>
      <c r="EN10" s="22">
        <v>0</v>
      </c>
      <c r="EO10" s="22">
        <v>0</v>
      </c>
      <c r="EP10" s="22">
        <v>0</v>
      </c>
      <c r="EQ10" s="22">
        <v>0</v>
      </c>
      <c r="ER10" s="22">
        <v>0</v>
      </c>
      <c r="ES10" s="22">
        <v>0</v>
      </c>
      <c r="ET10" s="22">
        <v>0</v>
      </c>
      <c r="EU10" s="22">
        <v>0</v>
      </c>
      <c r="EV10" s="22">
        <v>0</v>
      </c>
      <c r="EW10" s="22">
        <v>0</v>
      </c>
      <c r="EX10" s="22">
        <v>0</v>
      </c>
      <c r="EY10" s="22">
        <v>0</v>
      </c>
      <c r="EZ10" s="22">
        <v>0</v>
      </c>
      <c r="FA10" s="22">
        <v>0</v>
      </c>
      <c r="FB10" s="22">
        <v>0</v>
      </c>
      <c r="FC10" s="22">
        <v>0</v>
      </c>
      <c r="FD10" s="22">
        <v>0</v>
      </c>
      <c r="FE10" s="22">
        <v>0</v>
      </c>
      <c r="FF10" s="22">
        <v>0</v>
      </c>
      <c r="FG10" s="22">
        <v>0</v>
      </c>
      <c r="FH10" s="22">
        <v>0</v>
      </c>
      <c r="FI10" s="22">
        <v>0</v>
      </c>
      <c r="FJ10" s="22">
        <v>0</v>
      </c>
      <c r="FK10" s="22">
        <v>0</v>
      </c>
      <c r="FL10" s="22">
        <v>0</v>
      </c>
      <c r="FM10" s="22">
        <v>0</v>
      </c>
      <c r="FN10" s="22">
        <v>0</v>
      </c>
      <c r="FO10" s="22">
        <v>0</v>
      </c>
      <c r="FP10" s="22">
        <v>0</v>
      </c>
      <c r="FQ10" s="51"/>
    </row>
    <row r="11" spans="1:173" s="22" customFormat="1" ht="15.75" x14ac:dyDescent="0.25">
      <c r="A11" s="21" t="s">
        <v>255</v>
      </c>
      <c r="B11">
        <v>14157</v>
      </c>
      <c r="C11" s="68" t="s">
        <v>332</v>
      </c>
      <c r="D11" s="22">
        <v>0</v>
      </c>
      <c r="E11" s="22">
        <v>0</v>
      </c>
      <c r="F11" s="22">
        <v>0</v>
      </c>
      <c r="G11" s="22">
        <v>0</v>
      </c>
      <c r="H11" s="22">
        <v>0</v>
      </c>
      <c r="I11" s="22">
        <v>0</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c r="AI11" s="22">
        <v>0</v>
      </c>
      <c r="AJ11" s="22">
        <v>0</v>
      </c>
      <c r="AK11" s="22">
        <v>0</v>
      </c>
      <c r="AL11" s="22">
        <v>0</v>
      </c>
      <c r="AM11" s="22">
        <v>0</v>
      </c>
      <c r="AN11" s="22">
        <v>0</v>
      </c>
      <c r="AO11" s="22">
        <v>0</v>
      </c>
      <c r="AP11" s="22">
        <v>0</v>
      </c>
      <c r="AQ11" s="22">
        <v>0</v>
      </c>
      <c r="AR11" s="22">
        <v>0</v>
      </c>
      <c r="AS11" s="22">
        <v>0</v>
      </c>
      <c r="AT11" s="22">
        <v>0</v>
      </c>
      <c r="AU11" s="22">
        <v>0</v>
      </c>
      <c r="AV11" s="22">
        <v>0</v>
      </c>
      <c r="AW11" s="22">
        <v>0</v>
      </c>
      <c r="AX11" s="22">
        <v>0</v>
      </c>
      <c r="AY11" s="22">
        <v>0</v>
      </c>
      <c r="AZ11" s="22">
        <v>0</v>
      </c>
      <c r="BA11" s="22">
        <v>0</v>
      </c>
      <c r="BB11" s="22">
        <v>0</v>
      </c>
      <c r="BC11" s="22">
        <v>0</v>
      </c>
      <c r="BD11" s="22">
        <v>0</v>
      </c>
      <c r="BE11" s="22">
        <v>0</v>
      </c>
      <c r="BF11" s="22">
        <v>0</v>
      </c>
      <c r="BG11" s="22">
        <v>0</v>
      </c>
      <c r="BH11" s="22">
        <v>0</v>
      </c>
      <c r="BI11" s="22">
        <v>0</v>
      </c>
      <c r="BJ11" s="22">
        <v>0</v>
      </c>
      <c r="BK11" s="22">
        <v>0</v>
      </c>
      <c r="BL11" s="22">
        <v>0</v>
      </c>
      <c r="BM11" s="22">
        <v>0</v>
      </c>
      <c r="BN11" s="22">
        <v>0</v>
      </c>
      <c r="BO11" s="22">
        <v>0</v>
      </c>
      <c r="BP11" s="22">
        <v>0</v>
      </c>
      <c r="BQ11" s="22">
        <v>0</v>
      </c>
      <c r="BR11" s="22">
        <v>0</v>
      </c>
      <c r="BS11" s="22">
        <v>0</v>
      </c>
      <c r="BT11" s="22">
        <v>0</v>
      </c>
      <c r="BU11" s="22">
        <v>0</v>
      </c>
      <c r="BV11" s="22">
        <v>0</v>
      </c>
      <c r="BW11" s="22">
        <v>0</v>
      </c>
      <c r="BX11" s="22">
        <v>0</v>
      </c>
      <c r="BY11" s="22">
        <v>0</v>
      </c>
      <c r="BZ11" s="22">
        <v>0</v>
      </c>
      <c r="CA11" s="22">
        <v>0</v>
      </c>
      <c r="CB11" s="22">
        <v>0</v>
      </c>
      <c r="CC11" s="22">
        <v>0</v>
      </c>
      <c r="CD11" s="22">
        <v>0</v>
      </c>
      <c r="CE11" s="22">
        <v>0</v>
      </c>
      <c r="CF11" s="22">
        <v>0</v>
      </c>
      <c r="CG11" s="22">
        <v>0</v>
      </c>
      <c r="CH11" s="22">
        <v>0</v>
      </c>
      <c r="CI11" s="22">
        <v>0</v>
      </c>
      <c r="CJ11" s="22">
        <v>0</v>
      </c>
      <c r="CK11" s="22">
        <v>0</v>
      </c>
      <c r="CL11" s="22">
        <v>0</v>
      </c>
      <c r="CM11" s="22">
        <v>0</v>
      </c>
      <c r="CN11" s="22">
        <v>0</v>
      </c>
      <c r="CO11" s="22">
        <v>0</v>
      </c>
      <c r="CP11" s="22">
        <v>0</v>
      </c>
      <c r="CQ11" s="22">
        <v>0</v>
      </c>
      <c r="CR11" s="22">
        <v>0</v>
      </c>
      <c r="CS11" s="22">
        <v>0</v>
      </c>
      <c r="CT11" s="22">
        <v>0</v>
      </c>
      <c r="CU11" s="22">
        <v>0</v>
      </c>
      <c r="CV11" s="22">
        <v>0</v>
      </c>
      <c r="CW11" s="22">
        <v>0</v>
      </c>
      <c r="CX11" s="22">
        <v>0</v>
      </c>
      <c r="CY11" s="22">
        <v>0</v>
      </c>
      <c r="CZ11" s="22">
        <v>0</v>
      </c>
      <c r="DA11" s="22">
        <v>0</v>
      </c>
      <c r="DB11" s="22">
        <v>0</v>
      </c>
      <c r="DC11" s="22">
        <v>0</v>
      </c>
      <c r="DD11" s="22">
        <v>0</v>
      </c>
      <c r="DE11" s="22">
        <v>0</v>
      </c>
      <c r="DF11" s="22">
        <v>0</v>
      </c>
      <c r="DG11" s="22">
        <v>1</v>
      </c>
      <c r="DH11" s="22">
        <v>0</v>
      </c>
      <c r="DI11" s="22">
        <v>0</v>
      </c>
      <c r="DJ11" s="22">
        <v>0</v>
      </c>
      <c r="DK11" s="22">
        <v>0</v>
      </c>
      <c r="DL11" s="22">
        <v>0</v>
      </c>
      <c r="DM11" s="22">
        <v>0</v>
      </c>
      <c r="DN11" s="22">
        <v>0</v>
      </c>
      <c r="DO11" s="22">
        <v>0</v>
      </c>
      <c r="DP11" s="22">
        <v>0</v>
      </c>
      <c r="DQ11" s="22">
        <v>0</v>
      </c>
      <c r="DR11" s="22">
        <v>0</v>
      </c>
      <c r="DS11" s="22">
        <v>0</v>
      </c>
      <c r="DT11" s="22">
        <v>0</v>
      </c>
      <c r="DU11" s="22">
        <v>0</v>
      </c>
      <c r="DV11" s="22">
        <v>0</v>
      </c>
      <c r="DW11" s="22">
        <v>0</v>
      </c>
      <c r="DX11" s="22">
        <v>0</v>
      </c>
      <c r="DY11" s="22">
        <v>0</v>
      </c>
      <c r="DZ11" s="22">
        <v>0</v>
      </c>
      <c r="EA11" s="22">
        <v>0</v>
      </c>
      <c r="EB11" s="22">
        <v>0</v>
      </c>
      <c r="EC11" s="22">
        <v>0</v>
      </c>
      <c r="ED11" s="22">
        <v>0</v>
      </c>
      <c r="EE11" s="22">
        <v>0</v>
      </c>
      <c r="EF11" s="22">
        <v>0</v>
      </c>
      <c r="EG11" s="22">
        <v>0</v>
      </c>
      <c r="EH11" s="22">
        <v>0</v>
      </c>
      <c r="EI11" s="22">
        <v>0</v>
      </c>
      <c r="EJ11" s="22">
        <v>0</v>
      </c>
      <c r="EK11" s="22">
        <v>0</v>
      </c>
      <c r="EL11" s="22">
        <v>0</v>
      </c>
      <c r="EM11" s="22">
        <v>0</v>
      </c>
      <c r="EN11" s="22">
        <v>0</v>
      </c>
      <c r="EO11" s="22">
        <v>0</v>
      </c>
      <c r="EP11" s="22">
        <v>0</v>
      </c>
      <c r="EQ11" s="22">
        <v>0</v>
      </c>
      <c r="ER11" s="22">
        <v>0</v>
      </c>
      <c r="ES11" s="22">
        <v>0</v>
      </c>
      <c r="ET11" s="22">
        <v>0</v>
      </c>
      <c r="EU11" s="22">
        <v>0</v>
      </c>
      <c r="EV11" s="22">
        <v>0</v>
      </c>
      <c r="EW11" s="22">
        <v>0</v>
      </c>
      <c r="EX11" s="22">
        <v>0</v>
      </c>
      <c r="EY11" s="22">
        <v>0</v>
      </c>
      <c r="EZ11" s="22">
        <v>0</v>
      </c>
      <c r="FA11" s="22">
        <v>0</v>
      </c>
      <c r="FB11" s="22">
        <v>0</v>
      </c>
      <c r="FC11" s="22">
        <v>0</v>
      </c>
      <c r="FD11" s="22">
        <v>0</v>
      </c>
      <c r="FE11" s="22">
        <v>0</v>
      </c>
      <c r="FF11" s="22">
        <v>0</v>
      </c>
      <c r="FG11" s="22">
        <v>0</v>
      </c>
      <c r="FH11" s="22">
        <v>0</v>
      </c>
      <c r="FI11" s="22">
        <v>0</v>
      </c>
      <c r="FJ11" s="22">
        <v>0</v>
      </c>
      <c r="FK11" s="22">
        <v>0</v>
      </c>
      <c r="FL11" s="22">
        <v>0</v>
      </c>
      <c r="FM11" s="22">
        <v>0</v>
      </c>
      <c r="FN11" s="22">
        <v>0</v>
      </c>
      <c r="FO11" s="22">
        <v>0</v>
      </c>
      <c r="FP11" s="22">
        <v>0</v>
      </c>
      <c r="FQ11" s="51"/>
    </row>
    <row r="12" spans="1:173" s="22" customFormat="1" ht="15.75" x14ac:dyDescent="0.25">
      <c r="A12" s="21" t="s">
        <v>255</v>
      </c>
      <c r="B12">
        <v>14269</v>
      </c>
      <c r="C12" s="68" t="s">
        <v>332</v>
      </c>
      <c r="D12" s="22">
        <v>0</v>
      </c>
      <c r="E12" s="22">
        <v>0</v>
      </c>
      <c r="F12" s="22">
        <v>0</v>
      </c>
      <c r="G12" s="22">
        <v>0</v>
      </c>
      <c r="H12" s="22">
        <v>0</v>
      </c>
      <c r="I12" s="22">
        <v>0</v>
      </c>
      <c r="J12" s="22">
        <v>0</v>
      </c>
      <c r="K12" s="22">
        <v>0</v>
      </c>
      <c r="L12" s="22">
        <v>0</v>
      </c>
      <c r="M12" s="22">
        <v>0</v>
      </c>
      <c r="N12" s="22">
        <v>1</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c r="AK12" s="22">
        <v>0</v>
      </c>
      <c r="AL12" s="22">
        <v>0</v>
      </c>
      <c r="AM12" s="22">
        <v>0</v>
      </c>
      <c r="AN12" s="22">
        <v>0</v>
      </c>
      <c r="AO12" s="22">
        <v>0</v>
      </c>
      <c r="AP12" s="22">
        <v>0</v>
      </c>
      <c r="AQ12" s="22">
        <v>0</v>
      </c>
      <c r="AR12" s="22">
        <v>0</v>
      </c>
      <c r="AS12" s="22">
        <v>0</v>
      </c>
      <c r="AT12" s="22">
        <v>0</v>
      </c>
      <c r="AU12" s="22">
        <v>0</v>
      </c>
      <c r="AV12" s="22">
        <v>0</v>
      </c>
      <c r="AW12" s="22">
        <v>0</v>
      </c>
      <c r="AX12" s="22">
        <v>0</v>
      </c>
      <c r="AY12" s="22">
        <v>0</v>
      </c>
      <c r="AZ12" s="22">
        <v>0</v>
      </c>
      <c r="BA12" s="22">
        <v>0</v>
      </c>
      <c r="BB12" s="22">
        <v>0</v>
      </c>
      <c r="BC12" s="22">
        <v>0</v>
      </c>
      <c r="BD12" s="22">
        <v>0</v>
      </c>
      <c r="BE12" s="22">
        <v>0</v>
      </c>
      <c r="BF12" s="22">
        <v>0</v>
      </c>
      <c r="BG12" s="22">
        <v>0</v>
      </c>
      <c r="BH12" s="22">
        <v>0</v>
      </c>
      <c r="BI12" s="22">
        <v>0</v>
      </c>
      <c r="BJ12" s="22">
        <v>0</v>
      </c>
      <c r="BK12" s="22">
        <v>0</v>
      </c>
      <c r="BL12" s="22">
        <v>0</v>
      </c>
      <c r="BM12" s="22">
        <v>0</v>
      </c>
      <c r="BN12" s="22">
        <v>0</v>
      </c>
      <c r="BO12" s="22">
        <v>0</v>
      </c>
      <c r="BP12" s="22">
        <v>0</v>
      </c>
      <c r="BQ12" s="22">
        <v>0</v>
      </c>
      <c r="BR12" s="22">
        <v>0</v>
      </c>
      <c r="BS12" s="22">
        <v>0</v>
      </c>
      <c r="BT12" s="22">
        <v>0</v>
      </c>
      <c r="BU12" s="22">
        <v>0</v>
      </c>
      <c r="BV12" s="22">
        <v>0</v>
      </c>
      <c r="BW12" s="22">
        <v>0</v>
      </c>
      <c r="BX12" s="22">
        <v>0</v>
      </c>
      <c r="BY12" s="22">
        <v>0</v>
      </c>
      <c r="BZ12" s="22">
        <v>0</v>
      </c>
      <c r="CA12" s="22">
        <v>0</v>
      </c>
      <c r="CB12" s="22">
        <v>0</v>
      </c>
      <c r="CC12" s="22">
        <v>0</v>
      </c>
      <c r="CD12" s="22">
        <v>0</v>
      </c>
      <c r="CE12" s="22">
        <v>0</v>
      </c>
      <c r="CF12" s="22">
        <v>0</v>
      </c>
      <c r="CG12" s="22">
        <v>0</v>
      </c>
      <c r="CH12" s="22">
        <v>0</v>
      </c>
      <c r="CI12" s="22">
        <v>0</v>
      </c>
      <c r="CJ12" s="22">
        <v>0</v>
      </c>
      <c r="CK12" s="22">
        <v>0</v>
      </c>
      <c r="CL12" s="22">
        <v>0</v>
      </c>
      <c r="CM12" s="22">
        <v>0</v>
      </c>
      <c r="CN12" s="22">
        <v>0</v>
      </c>
      <c r="CO12" s="22">
        <v>0</v>
      </c>
      <c r="CP12" s="22">
        <v>0</v>
      </c>
      <c r="CQ12" s="22">
        <v>0</v>
      </c>
      <c r="CR12" s="22">
        <v>0</v>
      </c>
      <c r="CS12" s="22">
        <v>0</v>
      </c>
      <c r="CT12" s="22">
        <v>0</v>
      </c>
      <c r="CU12" s="22">
        <v>0</v>
      </c>
      <c r="CV12" s="22">
        <v>0</v>
      </c>
      <c r="CW12" s="22">
        <v>0</v>
      </c>
      <c r="CX12" s="22">
        <v>0</v>
      </c>
      <c r="CY12" s="22">
        <v>0</v>
      </c>
      <c r="CZ12" s="22">
        <v>0</v>
      </c>
      <c r="DA12" s="22">
        <v>0</v>
      </c>
      <c r="DB12" s="22">
        <v>1</v>
      </c>
      <c r="DC12" s="22">
        <v>0</v>
      </c>
      <c r="DD12" s="22">
        <v>1</v>
      </c>
      <c r="DE12" s="22">
        <v>0</v>
      </c>
      <c r="DF12" s="22">
        <v>0</v>
      </c>
      <c r="DG12" s="22">
        <v>1</v>
      </c>
      <c r="DH12" s="22">
        <v>0</v>
      </c>
      <c r="DI12" s="22">
        <v>0</v>
      </c>
      <c r="DJ12" s="22">
        <v>0</v>
      </c>
      <c r="DK12" s="22">
        <v>0</v>
      </c>
      <c r="DL12" s="22">
        <v>0</v>
      </c>
      <c r="DM12" s="22">
        <v>1</v>
      </c>
      <c r="DN12" s="22">
        <v>0</v>
      </c>
      <c r="DO12" s="22">
        <v>0</v>
      </c>
      <c r="DP12" s="22">
        <v>0</v>
      </c>
      <c r="DQ12" s="22">
        <v>0</v>
      </c>
      <c r="DR12" s="22">
        <v>0</v>
      </c>
      <c r="DS12" s="22">
        <v>0</v>
      </c>
      <c r="DT12" s="22">
        <v>0</v>
      </c>
      <c r="DU12" s="22">
        <v>0</v>
      </c>
      <c r="DV12" s="22">
        <v>0</v>
      </c>
      <c r="DW12" s="22">
        <v>0</v>
      </c>
      <c r="DX12" s="22">
        <v>0</v>
      </c>
      <c r="DY12" s="22">
        <v>0</v>
      </c>
      <c r="DZ12" s="22">
        <v>0</v>
      </c>
      <c r="EA12" s="22">
        <v>0</v>
      </c>
      <c r="EB12" s="22">
        <v>0</v>
      </c>
      <c r="EC12" s="22">
        <v>0</v>
      </c>
      <c r="ED12" s="22">
        <v>0</v>
      </c>
      <c r="EE12" s="22">
        <v>0</v>
      </c>
      <c r="EF12" s="22">
        <v>0</v>
      </c>
      <c r="EG12" s="22">
        <v>0</v>
      </c>
      <c r="EH12" s="22">
        <v>0</v>
      </c>
      <c r="EI12" s="22">
        <v>0</v>
      </c>
      <c r="EJ12" s="22">
        <v>0</v>
      </c>
      <c r="EK12" s="22">
        <v>0</v>
      </c>
      <c r="EL12" s="22">
        <v>0</v>
      </c>
      <c r="EM12" s="22">
        <v>0</v>
      </c>
      <c r="EN12" s="22">
        <v>0</v>
      </c>
      <c r="EO12" s="22">
        <v>0</v>
      </c>
      <c r="EP12" s="22">
        <v>0</v>
      </c>
      <c r="EQ12" s="22">
        <v>0</v>
      </c>
      <c r="ER12" s="22">
        <v>0</v>
      </c>
      <c r="ES12" s="22">
        <v>0</v>
      </c>
      <c r="ET12" s="22">
        <v>0</v>
      </c>
      <c r="EU12" s="22">
        <v>0</v>
      </c>
      <c r="EV12" s="22">
        <v>0</v>
      </c>
      <c r="EW12" s="22">
        <v>0</v>
      </c>
      <c r="EX12" s="22">
        <v>0</v>
      </c>
      <c r="EY12" s="22">
        <v>0</v>
      </c>
      <c r="EZ12" s="22">
        <v>0</v>
      </c>
      <c r="FA12" s="22">
        <v>0</v>
      </c>
      <c r="FB12" s="22">
        <v>0</v>
      </c>
      <c r="FC12" s="22">
        <v>0</v>
      </c>
      <c r="FD12" s="22">
        <v>0</v>
      </c>
      <c r="FE12" s="22">
        <v>0</v>
      </c>
      <c r="FF12" s="22">
        <v>0</v>
      </c>
      <c r="FG12" s="22">
        <v>0</v>
      </c>
      <c r="FH12" s="22">
        <v>0</v>
      </c>
      <c r="FI12" s="22">
        <v>0</v>
      </c>
      <c r="FJ12" s="22">
        <v>0</v>
      </c>
      <c r="FK12" s="22">
        <v>0</v>
      </c>
      <c r="FL12" s="22">
        <v>0</v>
      </c>
      <c r="FM12" s="22">
        <v>0</v>
      </c>
      <c r="FN12" s="22">
        <v>0</v>
      </c>
      <c r="FO12" s="22">
        <v>0</v>
      </c>
      <c r="FP12" s="22">
        <v>0</v>
      </c>
      <c r="FQ12" s="51"/>
    </row>
    <row r="13" spans="1:173" s="22" customFormat="1" ht="15.75" x14ac:dyDescent="0.25">
      <c r="A13" s="21" t="s">
        <v>255</v>
      </c>
      <c r="B13">
        <v>15104</v>
      </c>
      <c r="C13" s="68" t="s">
        <v>332</v>
      </c>
      <c r="D13" s="22">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v>0</v>
      </c>
      <c r="AP13" s="22">
        <v>0</v>
      </c>
      <c r="AQ13" s="22">
        <v>0</v>
      </c>
      <c r="AR13" s="22">
        <v>0</v>
      </c>
      <c r="AS13" s="22">
        <v>0</v>
      </c>
      <c r="AT13" s="22">
        <v>0</v>
      </c>
      <c r="AU13" s="22">
        <v>0</v>
      </c>
      <c r="AV13" s="22">
        <v>0</v>
      </c>
      <c r="AW13" s="22">
        <v>0</v>
      </c>
      <c r="AX13" s="22">
        <v>0</v>
      </c>
      <c r="AY13" s="22">
        <v>0</v>
      </c>
      <c r="AZ13" s="22">
        <v>0</v>
      </c>
      <c r="BA13" s="22">
        <v>0</v>
      </c>
      <c r="BB13" s="22">
        <v>0</v>
      </c>
      <c r="BC13" s="22">
        <v>0</v>
      </c>
      <c r="BD13" s="22">
        <v>0</v>
      </c>
      <c r="BE13" s="22">
        <v>0</v>
      </c>
      <c r="BF13" s="22">
        <v>0</v>
      </c>
      <c r="BG13" s="22">
        <v>0</v>
      </c>
      <c r="BH13" s="22">
        <v>0</v>
      </c>
      <c r="BI13" s="22">
        <v>0</v>
      </c>
      <c r="BJ13" s="22">
        <v>0</v>
      </c>
      <c r="BK13" s="22">
        <v>0</v>
      </c>
      <c r="BL13" s="22">
        <v>0</v>
      </c>
      <c r="BM13" s="22">
        <v>0</v>
      </c>
      <c r="BN13" s="22">
        <v>0</v>
      </c>
      <c r="BO13" s="22">
        <v>0</v>
      </c>
      <c r="BP13" s="22">
        <v>0</v>
      </c>
      <c r="BQ13" s="22">
        <v>0</v>
      </c>
      <c r="BR13" s="22">
        <v>0</v>
      </c>
      <c r="BS13" s="22">
        <v>0</v>
      </c>
      <c r="BT13" s="22">
        <v>0</v>
      </c>
      <c r="BU13" s="22">
        <v>0</v>
      </c>
      <c r="BV13" s="22">
        <v>0</v>
      </c>
      <c r="BW13" s="22">
        <v>0</v>
      </c>
      <c r="BX13" s="22">
        <v>0</v>
      </c>
      <c r="BY13" s="22">
        <v>0</v>
      </c>
      <c r="BZ13" s="22">
        <v>0</v>
      </c>
      <c r="CA13" s="22">
        <v>0</v>
      </c>
      <c r="CB13" s="22">
        <v>0</v>
      </c>
      <c r="CC13" s="22">
        <v>0</v>
      </c>
      <c r="CD13" s="22">
        <v>0</v>
      </c>
      <c r="CE13" s="22">
        <v>0</v>
      </c>
      <c r="CF13" s="22">
        <v>0</v>
      </c>
      <c r="CG13" s="22">
        <v>0</v>
      </c>
      <c r="CH13" s="22">
        <v>0</v>
      </c>
      <c r="CI13" s="22">
        <v>0</v>
      </c>
      <c r="CJ13" s="22">
        <v>0</v>
      </c>
      <c r="CK13" s="22">
        <v>0</v>
      </c>
      <c r="CL13" s="22">
        <v>0</v>
      </c>
      <c r="CM13" s="22">
        <v>0</v>
      </c>
      <c r="CN13" s="22">
        <v>0</v>
      </c>
      <c r="CO13" s="22">
        <v>0</v>
      </c>
      <c r="CP13" s="22">
        <v>0</v>
      </c>
      <c r="CQ13" s="22">
        <v>0</v>
      </c>
      <c r="CR13" s="22">
        <v>0</v>
      </c>
      <c r="CS13" s="22">
        <v>0</v>
      </c>
      <c r="CT13" s="22">
        <v>0</v>
      </c>
      <c r="CU13" s="22">
        <v>0</v>
      </c>
      <c r="CV13" s="22">
        <v>0</v>
      </c>
      <c r="CW13" s="22">
        <v>0</v>
      </c>
      <c r="CX13" s="22">
        <v>0</v>
      </c>
      <c r="CY13" s="22">
        <v>0</v>
      </c>
      <c r="CZ13" s="22">
        <v>0</v>
      </c>
      <c r="DA13" s="22">
        <v>0</v>
      </c>
      <c r="DB13" s="22">
        <v>0</v>
      </c>
      <c r="DC13" s="22">
        <v>0</v>
      </c>
      <c r="DD13" s="22">
        <v>0</v>
      </c>
      <c r="DE13" s="22">
        <v>0</v>
      </c>
      <c r="DF13" s="22">
        <v>0</v>
      </c>
      <c r="DG13" s="22">
        <v>0</v>
      </c>
      <c r="DH13" s="22">
        <v>0</v>
      </c>
      <c r="DI13" s="22">
        <v>0</v>
      </c>
      <c r="DJ13" s="22">
        <v>0</v>
      </c>
      <c r="DK13" s="22">
        <v>0</v>
      </c>
      <c r="DL13" s="22">
        <v>0</v>
      </c>
      <c r="DM13" s="22">
        <v>0</v>
      </c>
      <c r="DN13" s="22">
        <v>0</v>
      </c>
      <c r="DO13" s="22">
        <v>0</v>
      </c>
      <c r="DP13" s="22">
        <v>0</v>
      </c>
      <c r="DQ13" s="22">
        <v>0</v>
      </c>
      <c r="DR13" s="22">
        <v>0</v>
      </c>
      <c r="DS13" s="22">
        <v>0</v>
      </c>
      <c r="DT13" s="22">
        <v>0</v>
      </c>
      <c r="DU13" s="22">
        <v>0</v>
      </c>
      <c r="DV13" s="22">
        <v>0</v>
      </c>
      <c r="DW13" s="22">
        <v>0</v>
      </c>
      <c r="DX13" s="22">
        <v>0</v>
      </c>
      <c r="DY13" s="22">
        <v>0</v>
      </c>
      <c r="DZ13" s="22">
        <v>0</v>
      </c>
      <c r="EA13" s="22">
        <v>0</v>
      </c>
      <c r="EB13" s="22">
        <v>0</v>
      </c>
      <c r="EC13" s="22">
        <v>0</v>
      </c>
      <c r="ED13" s="22">
        <v>0</v>
      </c>
      <c r="EE13" s="22">
        <v>0</v>
      </c>
      <c r="EF13" s="22">
        <v>0</v>
      </c>
      <c r="EG13" s="22">
        <v>0</v>
      </c>
      <c r="EH13" s="22">
        <v>0</v>
      </c>
      <c r="EI13" s="22">
        <v>0</v>
      </c>
      <c r="EJ13" s="22">
        <v>0</v>
      </c>
      <c r="EK13" s="22">
        <v>0</v>
      </c>
      <c r="EL13" s="22">
        <v>0</v>
      </c>
      <c r="EM13" s="22">
        <v>0</v>
      </c>
      <c r="EN13" s="22">
        <v>0</v>
      </c>
      <c r="EO13" s="22">
        <v>0</v>
      </c>
      <c r="EP13" s="22">
        <v>0</v>
      </c>
      <c r="EQ13" s="22">
        <v>1</v>
      </c>
      <c r="ER13" s="22">
        <v>1</v>
      </c>
      <c r="ES13" s="22">
        <v>0</v>
      </c>
      <c r="ET13" s="22">
        <v>0</v>
      </c>
      <c r="EU13" s="22">
        <v>0</v>
      </c>
      <c r="EV13" s="22">
        <v>0</v>
      </c>
      <c r="EW13" s="22">
        <v>0</v>
      </c>
      <c r="EX13" s="22">
        <v>0</v>
      </c>
      <c r="EY13" s="22">
        <v>0</v>
      </c>
      <c r="EZ13" s="22">
        <v>0</v>
      </c>
      <c r="FA13" s="22">
        <v>0</v>
      </c>
      <c r="FB13" s="22">
        <v>0</v>
      </c>
      <c r="FC13" s="22">
        <v>0</v>
      </c>
      <c r="FD13" s="22">
        <v>0</v>
      </c>
      <c r="FE13" s="22">
        <v>0</v>
      </c>
      <c r="FF13" s="22">
        <v>0</v>
      </c>
      <c r="FG13" s="22">
        <v>0</v>
      </c>
      <c r="FH13" s="22">
        <v>0</v>
      </c>
      <c r="FI13" s="22">
        <v>0</v>
      </c>
      <c r="FJ13" s="22">
        <v>0</v>
      </c>
      <c r="FK13" s="22">
        <v>0</v>
      </c>
      <c r="FL13" s="22">
        <v>0</v>
      </c>
      <c r="FM13" s="22">
        <v>0</v>
      </c>
      <c r="FN13" s="22">
        <v>0</v>
      </c>
      <c r="FO13" s="22">
        <v>0</v>
      </c>
      <c r="FP13" s="22">
        <v>0</v>
      </c>
      <c r="FQ13" s="51"/>
    </row>
    <row r="14" spans="1:173" s="22" customFormat="1" ht="15.75" x14ac:dyDescent="0.25">
      <c r="A14" s="21" t="s">
        <v>255</v>
      </c>
      <c r="B14">
        <v>15158</v>
      </c>
      <c r="C14" s="68" t="s">
        <v>332</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v>0</v>
      </c>
      <c r="AP14" s="22">
        <v>0</v>
      </c>
      <c r="AQ14" s="22">
        <v>0</v>
      </c>
      <c r="AR14" s="22">
        <v>0</v>
      </c>
      <c r="AS14" s="22">
        <v>0</v>
      </c>
      <c r="AT14" s="22">
        <v>0</v>
      </c>
      <c r="AU14" s="22">
        <v>0</v>
      </c>
      <c r="AV14" s="22">
        <v>0</v>
      </c>
      <c r="AW14" s="22">
        <v>0</v>
      </c>
      <c r="AX14" s="22">
        <v>0</v>
      </c>
      <c r="AY14" s="22">
        <v>0</v>
      </c>
      <c r="AZ14" s="22">
        <v>0</v>
      </c>
      <c r="BA14" s="22">
        <v>0</v>
      </c>
      <c r="BB14" s="22">
        <v>0</v>
      </c>
      <c r="BC14" s="22">
        <v>0</v>
      </c>
      <c r="BD14" s="22">
        <v>0</v>
      </c>
      <c r="BE14" s="22">
        <v>0</v>
      </c>
      <c r="BF14" s="22">
        <v>0</v>
      </c>
      <c r="BG14" s="22">
        <v>0</v>
      </c>
      <c r="BH14" s="22">
        <v>0</v>
      </c>
      <c r="BI14" s="22">
        <v>0</v>
      </c>
      <c r="BJ14" s="22">
        <v>0</v>
      </c>
      <c r="BK14" s="22">
        <v>0</v>
      </c>
      <c r="BL14" s="22">
        <v>0</v>
      </c>
      <c r="BM14" s="22">
        <v>0</v>
      </c>
      <c r="BN14" s="22">
        <v>0</v>
      </c>
      <c r="BO14" s="22">
        <v>0</v>
      </c>
      <c r="BP14" s="22">
        <v>0</v>
      </c>
      <c r="BQ14" s="22">
        <v>0</v>
      </c>
      <c r="BR14" s="22">
        <v>0</v>
      </c>
      <c r="BS14" s="22">
        <v>0</v>
      </c>
      <c r="BT14" s="22">
        <v>0</v>
      </c>
      <c r="BU14" s="22">
        <v>0</v>
      </c>
      <c r="BV14" s="22">
        <v>0</v>
      </c>
      <c r="BW14" s="22">
        <v>0</v>
      </c>
      <c r="BX14" s="22">
        <v>0</v>
      </c>
      <c r="BY14" s="22">
        <v>0</v>
      </c>
      <c r="BZ14" s="22">
        <v>0</v>
      </c>
      <c r="CA14" s="22">
        <v>0</v>
      </c>
      <c r="CB14" s="22">
        <v>1</v>
      </c>
      <c r="CC14" s="22">
        <v>0</v>
      </c>
      <c r="CD14" s="22">
        <v>0</v>
      </c>
      <c r="CE14" s="22">
        <v>0</v>
      </c>
      <c r="CF14" s="22">
        <v>0</v>
      </c>
      <c r="CG14" s="22">
        <v>0</v>
      </c>
      <c r="CH14" s="22">
        <v>0</v>
      </c>
      <c r="CI14" s="22">
        <v>0</v>
      </c>
      <c r="CJ14" s="22">
        <v>0</v>
      </c>
      <c r="CK14" s="22">
        <v>0</v>
      </c>
      <c r="CL14" s="22">
        <v>0</v>
      </c>
      <c r="CM14" s="22">
        <v>0</v>
      </c>
      <c r="CN14" s="22">
        <v>0</v>
      </c>
      <c r="CO14" s="22">
        <v>0</v>
      </c>
      <c r="CP14" s="22">
        <v>0</v>
      </c>
      <c r="CQ14" s="22">
        <v>0</v>
      </c>
      <c r="CR14" s="22">
        <v>0</v>
      </c>
      <c r="CS14" s="22">
        <v>0</v>
      </c>
      <c r="CT14" s="22">
        <v>0</v>
      </c>
      <c r="CU14" s="22">
        <v>0</v>
      </c>
      <c r="CV14" s="22">
        <v>0</v>
      </c>
      <c r="CW14" s="22">
        <v>0</v>
      </c>
      <c r="CX14" s="22">
        <v>0</v>
      </c>
      <c r="CY14" s="22">
        <v>0</v>
      </c>
      <c r="CZ14" s="22">
        <v>0</v>
      </c>
      <c r="DA14" s="22">
        <v>0</v>
      </c>
      <c r="DB14" s="22">
        <v>0</v>
      </c>
      <c r="DC14" s="22">
        <v>0</v>
      </c>
      <c r="DD14" s="22">
        <v>0</v>
      </c>
      <c r="DE14" s="22">
        <v>0</v>
      </c>
      <c r="DF14" s="22">
        <v>0</v>
      </c>
      <c r="DG14" s="22">
        <v>0</v>
      </c>
      <c r="DH14" s="22">
        <v>0</v>
      </c>
      <c r="DI14" s="22">
        <v>0</v>
      </c>
      <c r="DJ14" s="22">
        <v>0</v>
      </c>
      <c r="DK14" s="22">
        <v>0</v>
      </c>
      <c r="DL14" s="22">
        <v>0</v>
      </c>
      <c r="DM14" s="22">
        <v>0</v>
      </c>
      <c r="DN14" s="22">
        <v>0</v>
      </c>
      <c r="DO14" s="22">
        <v>0</v>
      </c>
      <c r="DP14" s="22">
        <v>0</v>
      </c>
      <c r="DQ14" s="22">
        <v>0</v>
      </c>
      <c r="DR14" s="22">
        <v>0</v>
      </c>
      <c r="DS14" s="22">
        <v>0</v>
      </c>
      <c r="DT14" s="22">
        <v>0</v>
      </c>
      <c r="DU14" s="22">
        <v>0</v>
      </c>
      <c r="DV14" s="22">
        <v>0</v>
      </c>
      <c r="DW14" s="22">
        <v>0</v>
      </c>
      <c r="DX14" s="22">
        <v>0</v>
      </c>
      <c r="DY14" s="22">
        <v>0</v>
      </c>
      <c r="DZ14" s="22">
        <v>0</v>
      </c>
      <c r="EA14" s="22">
        <v>0</v>
      </c>
      <c r="EB14" s="22">
        <v>0</v>
      </c>
      <c r="EC14" s="22">
        <v>0</v>
      </c>
      <c r="ED14" s="22">
        <v>0</v>
      </c>
      <c r="EE14" s="22">
        <v>0</v>
      </c>
      <c r="EF14" s="22">
        <v>0</v>
      </c>
      <c r="EG14" s="22">
        <v>0</v>
      </c>
      <c r="EH14" s="22">
        <v>0</v>
      </c>
      <c r="EI14" s="22">
        <v>0</v>
      </c>
      <c r="EJ14" s="22">
        <v>0</v>
      </c>
      <c r="EK14" s="22">
        <v>0</v>
      </c>
      <c r="EL14" s="22">
        <v>0</v>
      </c>
      <c r="EM14" s="22">
        <v>0</v>
      </c>
      <c r="EN14" s="22">
        <v>0</v>
      </c>
      <c r="EO14" s="22">
        <v>0</v>
      </c>
      <c r="EP14" s="22">
        <v>0</v>
      </c>
      <c r="EQ14" s="22">
        <v>0</v>
      </c>
      <c r="ER14" s="22">
        <v>0</v>
      </c>
      <c r="ES14" s="22">
        <v>0</v>
      </c>
      <c r="ET14" s="22">
        <v>0</v>
      </c>
      <c r="EU14" s="22">
        <v>0</v>
      </c>
      <c r="EV14" s="22">
        <v>0</v>
      </c>
      <c r="EW14" s="22">
        <v>0</v>
      </c>
      <c r="EX14" s="22">
        <v>0</v>
      </c>
      <c r="EY14" s="22">
        <v>0</v>
      </c>
      <c r="EZ14" s="22">
        <v>0</v>
      </c>
      <c r="FA14" s="22">
        <v>0</v>
      </c>
      <c r="FB14" s="22">
        <v>0</v>
      </c>
      <c r="FC14" s="22">
        <v>0</v>
      </c>
      <c r="FD14" s="22">
        <v>0</v>
      </c>
      <c r="FE14" s="22">
        <v>0</v>
      </c>
      <c r="FF14" s="22">
        <v>0</v>
      </c>
      <c r="FG14" s="22">
        <v>0</v>
      </c>
      <c r="FH14" s="22">
        <v>0</v>
      </c>
      <c r="FI14" s="22">
        <v>0</v>
      </c>
      <c r="FJ14" s="22">
        <v>0</v>
      </c>
      <c r="FK14" s="22">
        <v>0</v>
      </c>
      <c r="FL14" s="22">
        <v>0</v>
      </c>
      <c r="FM14" s="22">
        <v>0</v>
      </c>
      <c r="FN14" s="22">
        <v>0</v>
      </c>
      <c r="FO14" s="22">
        <v>0</v>
      </c>
      <c r="FP14" s="22">
        <v>0</v>
      </c>
      <c r="FQ14" s="51"/>
    </row>
    <row r="15" spans="1:173" s="22" customFormat="1" ht="15.75" x14ac:dyDescent="0.25">
      <c r="A15" s="21" t="s">
        <v>255</v>
      </c>
      <c r="B15">
        <v>15163</v>
      </c>
      <c r="C15" s="68" t="s">
        <v>332</v>
      </c>
      <c r="D15" s="22">
        <v>0</v>
      </c>
      <c r="E15" s="22">
        <v>0</v>
      </c>
      <c r="F15" s="22">
        <v>0</v>
      </c>
      <c r="G15" s="22">
        <v>1</v>
      </c>
      <c r="H15" s="22">
        <v>1</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c r="AI15" s="22">
        <v>0</v>
      </c>
      <c r="AJ15" s="22">
        <v>0</v>
      </c>
      <c r="AK15" s="22">
        <v>0</v>
      </c>
      <c r="AL15" s="22">
        <v>0</v>
      </c>
      <c r="AM15" s="22">
        <v>0</v>
      </c>
      <c r="AN15" s="22">
        <v>0</v>
      </c>
      <c r="AO15" s="22">
        <v>0</v>
      </c>
      <c r="AP15" s="22">
        <v>0</v>
      </c>
      <c r="AQ15" s="22">
        <v>0</v>
      </c>
      <c r="AR15" s="22">
        <v>0</v>
      </c>
      <c r="AS15" s="22">
        <v>0</v>
      </c>
      <c r="AT15" s="22">
        <v>0</v>
      </c>
      <c r="AU15" s="22">
        <v>0</v>
      </c>
      <c r="AV15" s="22">
        <v>0</v>
      </c>
      <c r="AW15" s="22">
        <v>0</v>
      </c>
      <c r="AX15" s="22">
        <v>0</v>
      </c>
      <c r="AY15" s="22">
        <v>0</v>
      </c>
      <c r="AZ15" s="22">
        <v>0</v>
      </c>
      <c r="BA15" s="22">
        <v>0</v>
      </c>
      <c r="BB15" s="22">
        <v>0</v>
      </c>
      <c r="BC15" s="22">
        <v>0</v>
      </c>
      <c r="BD15" s="22">
        <v>0</v>
      </c>
      <c r="BE15" s="22">
        <v>0</v>
      </c>
      <c r="BF15" s="22">
        <v>0</v>
      </c>
      <c r="BG15" s="22">
        <v>0</v>
      </c>
      <c r="BH15" s="22">
        <v>0</v>
      </c>
      <c r="BI15" s="22">
        <v>0</v>
      </c>
      <c r="BJ15" s="22">
        <v>0</v>
      </c>
      <c r="BK15" s="22">
        <v>0</v>
      </c>
      <c r="BL15" s="22">
        <v>0</v>
      </c>
      <c r="BM15" s="22">
        <v>1</v>
      </c>
      <c r="BN15" s="22">
        <v>0</v>
      </c>
      <c r="BO15" s="22">
        <v>0</v>
      </c>
      <c r="BP15" s="22">
        <v>0</v>
      </c>
      <c r="BQ15" s="22">
        <v>0</v>
      </c>
      <c r="BR15" s="22">
        <v>0</v>
      </c>
      <c r="BS15" s="22">
        <v>0</v>
      </c>
      <c r="BT15" s="22">
        <v>0</v>
      </c>
      <c r="BU15" s="22">
        <v>0</v>
      </c>
      <c r="BV15" s="22">
        <v>0</v>
      </c>
      <c r="BW15" s="22">
        <v>0</v>
      </c>
      <c r="BX15" s="22">
        <v>0</v>
      </c>
      <c r="BY15" s="22">
        <v>0</v>
      </c>
      <c r="BZ15" s="22">
        <v>0</v>
      </c>
      <c r="CA15" s="22">
        <v>0</v>
      </c>
      <c r="CB15" s="22">
        <v>0</v>
      </c>
      <c r="CC15" s="22">
        <v>0</v>
      </c>
      <c r="CD15" s="22">
        <v>0</v>
      </c>
      <c r="CE15" s="22">
        <v>0</v>
      </c>
      <c r="CF15" s="22">
        <v>0</v>
      </c>
      <c r="CG15" s="22">
        <v>1</v>
      </c>
      <c r="CH15" s="22">
        <v>0</v>
      </c>
      <c r="CI15" s="22">
        <v>0</v>
      </c>
      <c r="CJ15" s="22">
        <v>0</v>
      </c>
      <c r="CK15" s="22">
        <v>0</v>
      </c>
      <c r="CL15" s="22">
        <v>0</v>
      </c>
      <c r="CM15" s="22">
        <v>0</v>
      </c>
      <c r="CN15" s="22">
        <v>0</v>
      </c>
      <c r="CO15" s="22">
        <v>0</v>
      </c>
      <c r="CP15" s="22">
        <v>1</v>
      </c>
      <c r="CQ15" s="22">
        <v>0</v>
      </c>
      <c r="CR15" s="22">
        <v>0</v>
      </c>
      <c r="CS15" s="22">
        <v>0</v>
      </c>
      <c r="CT15" s="22">
        <v>0</v>
      </c>
      <c r="CU15" s="22">
        <v>0</v>
      </c>
      <c r="CV15" s="22">
        <v>1</v>
      </c>
      <c r="CW15" s="22">
        <v>0</v>
      </c>
      <c r="CX15" s="22">
        <v>0</v>
      </c>
      <c r="CY15" s="22">
        <v>0</v>
      </c>
      <c r="CZ15" s="22">
        <v>0</v>
      </c>
      <c r="DA15" s="22">
        <v>0</v>
      </c>
      <c r="DB15" s="22">
        <v>0</v>
      </c>
      <c r="DC15" s="22">
        <v>0</v>
      </c>
      <c r="DD15" s="22">
        <v>0</v>
      </c>
      <c r="DE15" s="22">
        <v>0</v>
      </c>
      <c r="DF15" s="22">
        <v>0</v>
      </c>
      <c r="DG15" s="22">
        <v>0</v>
      </c>
      <c r="DH15" s="22">
        <v>0</v>
      </c>
      <c r="DI15" s="22">
        <v>0</v>
      </c>
      <c r="DJ15" s="22">
        <v>0</v>
      </c>
      <c r="DK15" s="22">
        <v>0</v>
      </c>
      <c r="DL15" s="22">
        <v>0</v>
      </c>
      <c r="DM15" s="22">
        <v>0</v>
      </c>
      <c r="DN15" s="22">
        <v>0</v>
      </c>
      <c r="DO15" s="22">
        <v>0</v>
      </c>
      <c r="DP15" s="22">
        <v>0</v>
      </c>
      <c r="DQ15" s="22">
        <v>0</v>
      </c>
      <c r="DR15" s="22">
        <v>0</v>
      </c>
      <c r="DS15" s="22">
        <v>0</v>
      </c>
      <c r="DT15" s="22">
        <v>0</v>
      </c>
      <c r="DU15" s="22">
        <v>0</v>
      </c>
      <c r="DV15" s="22">
        <v>0</v>
      </c>
      <c r="DW15" s="22">
        <v>0</v>
      </c>
      <c r="DX15" s="22">
        <v>0</v>
      </c>
      <c r="DY15" s="22">
        <v>0</v>
      </c>
      <c r="DZ15" s="22">
        <v>0</v>
      </c>
      <c r="EA15" s="22">
        <v>0</v>
      </c>
      <c r="EB15" s="22">
        <v>0</v>
      </c>
      <c r="EC15" s="22">
        <v>0</v>
      </c>
      <c r="ED15" s="22">
        <v>0</v>
      </c>
      <c r="EE15" s="22">
        <v>0</v>
      </c>
      <c r="EF15" s="22">
        <v>0</v>
      </c>
      <c r="EG15" s="22">
        <v>0</v>
      </c>
      <c r="EH15" s="22">
        <v>0</v>
      </c>
      <c r="EI15" s="22">
        <v>0</v>
      </c>
      <c r="EJ15" s="22">
        <v>0</v>
      </c>
      <c r="EK15" s="22">
        <v>0</v>
      </c>
      <c r="EL15" s="22">
        <v>0</v>
      </c>
      <c r="EM15" s="22">
        <v>0</v>
      </c>
      <c r="EN15" s="22">
        <v>0</v>
      </c>
      <c r="EO15" s="22">
        <v>0</v>
      </c>
      <c r="EP15" s="22">
        <v>0</v>
      </c>
      <c r="EQ15" s="22">
        <v>0</v>
      </c>
      <c r="ER15" s="22">
        <v>0</v>
      </c>
      <c r="ES15" s="22">
        <v>0</v>
      </c>
      <c r="ET15" s="22">
        <v>0</v>
      </c>
      <c r="EU15" s="22">
        <v>0</v>
      </c>
      <c r="EV15" s="22">
        <v>0</v>
      </c>
      <c r="EW15" s="22">
        <v>0</v>
      </c>
      <c r="EX15" s="22">
        <v>0</v>
      </c>
      <c r="EY15" s="22">
        <v>0</v>
      </c>
      <c r="EZ15" s="22">
        <v>0</v>
      </c>
      <c r="FA15" s="22">
        <v>0</v>
      </c>
      <c r="FB15" s="22">
        <v>0</v>
      </c>
      <c r="FC15" s="22">
        <v>0</v>
      </c>
      <c r="FD15" s="22">
        <v>0</v>
      </c>
      <c r="FE15" s="22">
        <v>0</v>
      </c>
      <c r="FF15" s="22">
        <v>0</v>
      </c>
      <c r="FG15" s="22">
        <v>0</v>
      </c>
      <c r="FH15" s="22">
        <v>0</v>
      </c>
      <c r="FI15" s="22">
        <v>0</v>
      </c>
      <c r="FJ15" s="22">
        <v>0</v>
      </c>
      <c r="FK15" s="22">
        <v>0</v>
      </c>
      <c r="FL15" s="22">
        <v>0</v>
      </c>
      <c r="FM15" s="22">
        <v>0</v>
      </c>
      <c r="FN15" s="22">
        <v>0</v>
      </c>
      <c r="FO15" s="22">
        <v>0</v>
      </c>
      <c r="FP15" s="22">
        <v>0</v>
      </c>
      <c r="FQ15" s="51"/>
    </row>
    <row r="16" spans="1:173" s="22" customFormat="1" ht="15.75" x14ac:dyDescent="0.25">
      <c r="A16" s="21" t="s">
        <v>255</v>
      </c>
      <c r="B16">
        <v>15176</v>
      </c>
      <c r="C16" s="68" t="s">
        <v>332</v>
      </c>
      <c r="D16" s="22">
        <v>0</v>
      </c>
      <c r="E16" s="22">
        <v>0</v>
      </c>
      <c r="F16" s="22">
        <v>0</v>
      </c>
      <c r="G16" s="22">
        <v>0</v>
      </c>
      <c r="H16" s="22">
        <v>0</v>
      </c>
      <c r="I16" s="22">
        <v>0</v>
      </c>
      <c r="J16" s="22">
        <v>0</v>
      </c>
      <c r="K16" s="22">
        <v>0</v>
      </c>
      <c r="L16" s="22">
        <v>0</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c r="AI16" s="22">
        <v>0</v>
      </c>
      <c r="AJ16" s="22">
        <v>0</v>
      </c>
      <c r="AK16" s="22">
        <v>0</v>
      </c>
      <c r="AL16" s="22">
        <v>0</v>
      </c>
      <c r="AM16" s="22">
        <v>0</v>
      </c>
      <c r="AN16" s="22">
        <v>0</v>
      </c>
      <c r="AO16" s="22">
        <v>0</v>
      </c>
      <c r="AP16" s="22">
        <v>0</v>
      </c>
      <c r="AQ16" s="22">
        <v>0</v>
      </c>
      <c r="AR16" s="22">
        <v>0</v>
      </c>
      <c r="AS16" s="22">
        <v>0</v>
      </c>
      <c r="AT16" s="22">
        <v>0</v>
      </c>
      <c r="AU16" s="22">
        <v>0</v>
      </c>
      <c r="AV16" s="22">
        <v>0</v>
      </c>
      <c r="AW16" s="22">
        <v>0</v>
      </c>
      <c r="AX16" s="22">
        <v>0</v>
      </c>
      <c r="AY16" s="22">
        <v>0</v>
      </c>
      <c r="AZ16" s="22">
        <v>0</v>
      </c>
      <c r="BA16" s="22">
        <v>0</v>
      </c>
      <c r="BB16" s="22">
        <v>0</v>
      </c>
      <c r="BC16" s="22">
        <v>0</v>
      </c>
      <c r="BD16" s="22">
        <v>0</v>
      </c>
      <c r="BE16" s="22">
        <v>0</v>
      </c>
      <c r="BF16" s="22">
        <v>0</v>
      </c>
      <c r="BG16" s="22">
        <v>0</v>
      </c>
      <c r="BH16" s="22">
        <v>0</v>
      </c>
      <c r="BI16" s="22">
        <v>0</v>
      </c>
      <c r="BJ16" s="22">
        <v>0</v>
      </c>
      <c r="BK16" s="22">
        <v>0</v>
      </c>
      <c r="BL16" s="22">
        <v>0</v>
      </c>
      <c r="BM16" s="22">
        <v>0</v>
      </c>
      <c r="BN16" s="22">
        <v>0</v>
      </c>
      <c r="BO16" s="22">
        <v>0</v>
      </c>
      <c r="BP16" s="22">
        <v>0</v>
      </c>
      <c r="BQ16" s="22">
        <v>0</v>
      </c>
      <c r="BR16" s="22">
        <v>0</v>
      </c>
      <c r="BS16" s="22">
        <v>0</v>
      </c>
      <c r="BT16" s="22">
        <v>0</v>
      </c>
      <c r="BU16" s="22">
        <v>0</v>
      </c>
      <c r="BV16" s="22">
        <v>0</v>
      </c>
      <c r="BW16" s="22">
        <v>0</v>
      </c>
      <c r="BX16" s="22">
        <v>0</v>
      </c>
      <c r="BY16" s="22">
        <v>0</v>
      </c>
      <c r="BZ16" s="22">
        <v>0</v>
      </c>
      <c r="CA16" s="22">
        <v>0</v>
      </c>
      <c r="CB16" s="22">
        <v>0</v>
      </c>
      <c r="CC16" s="22">
        <v>0</v>
      </c>
      <c r="CD16" s="22">
        <v>0</v>
      </c>
      <c r="CE16" s="22">
        <v>0</v>
      </c>
      <c r="CF16" s="22">
        <v>0</v>
      </c>
      <c r="CG16" s="22">
        <v>0</v>
      </c>
      <c r="CH16" s="22">
        <v>0</v>
      </c>
      <c r="CI16" s="22">
        <v>0</v>
      </c>
      <c r="CJ16" s="22">
        <v>0</v>
      </c>
      <c r="CK16" s="22">
        <v>0</v>
      </c>
      <c r="CL16" s="22">
        <v>0</v>
      </c>
      <c r="CM16" s="22">
        <v>0</v>
      </c>
      <c r="CN16" s="22">
        <v>0</v>
      </c>
      <c r="CO16" s="22">
        <v>0</v>
      </c>
      <c r="CP16" s="22">
        <v>0</v>
      </c>
      <c r="CQ16" s="22">
        <v>0</v>
      </c>
      <c r="CR16" s="22">
        <v>0</v>
      </c>
      <c r="CS16" s="22">
        <v>0</v>
      </c>
      <c r="CT16" s="22">
        <v>0</v>
      </c>
      <c r="CU16" s="22">
        <v>0</v>
      </c>
      <c r="CV16" s="22">
        <v>0</v>
      </c>
      <c r="CW16" s="22">
        <v>0</v>
      </c>
      <c r="CX16" s="22">
        <v>0</v>
      </c>
      <c r="CY16" s="22">
        <v>0</v>
      </c>
      <c r="CZ16" s="22">
        <v>0</v>
      </c>
      <c r="DA16" s="22">
        <v>0</v>
      </c>
      <c r="DB16" s="22">
        <v>0</v>
      </c>
      <c r="DC16" s="22">
        <v>0</v>
      </c>
      <c r="DD16" s="22">
        <v>0</v>
      </c>
      <c r="DE16" s="22">
        <v>0</v>
      </c>
      <c r="DF16" s="22">
        <v>0</v>
      </c>
      <c r="DG16" s="22">
        <v>0</v>
      </c>
      <c r="DH16" s="22">
        <v>0</v>
      </c>
      <c r="DI16" s="22">
        <v>0</v>
      </c>
      <c r="DJ16" s="22">
        <v>0</v>
      </c>
      <c r="DK16" s="22">
        <v>0</v>
      </c>
      <c r="DL16" s="22">
        <v>0</v>
      </c>
      <c r="DM16" s="22">
        <v>0</v>
      </c>
      <c r="DN16" s="22">
        <v>0</v>
      </c>
      <c r="DO16" s="22">
        <v>0</v>
      </c>
      <c r="DP16" s="22">
        <v>0</v>
      </c>
      <c r="DQ16" s="22">
        <v>0</v>
      </c>
      <c r="DR16" s="22">
        <v>0</v>
      </c>
      <c r="DS16" s="22">
        <v>0</v>
      </c>
      <c r="DT16" s="22">
        <v>0</v>
      </c>
      <c r="DU16" s="22">
        <v>0</v>
      </c>
      <c r="DV16" s="22">
        <v>0</v>
      </c>
      <c r="DW16" s="22">
        <v>0</v>
      </c>
      <c r="DX16" s="22">
        <v>0</v>
      </c>
      <c r="DY16" s="22">
        <v>0</v>
      </c>
      <c r="DZ16" s="22">
        <v>0</v>
      </c>
      <c r="EA16" s="22">
        <v>0</v>
      </c>
      <c r="EB16" s="22">
        <v>0</v>
      </c>
      <c r="EC16" s="22">
        <v>0</v>
      </c>
      <c r="ED16" s="22">
        <v>0</v>
      </c>
      <c r="EE16" s="22">
        <v>0</v>
      </c>
      <c r="EF16" s="22">
        <v>0</v>
      </c>
      <c r="EG16" s="22">
        <v>0</v>
      </c>
      <c r="EH16" s="22">
        <v>0</v>
      </c>
      <c r="EI16" s="22">
        <v>0</v>
      </c>
      <c r="EJ16" s="22">
        <v>0</v>
      </c>
      <c r="EK16" s="22">
        <v>0</v>
      </c>
      <c r="EL16" s="22">
        <v>0</v>
      </c>
      <c r="EM16" s="22">
        <v>0</v>
      </c>
      <c r="EN16" s="22">
        <v>0</v>
      </c>
      <c r="EO16" s="22">
        <v>0</v>
      </c>
      <c r="EP16" s="22">
        <v>0</v>
      </c>
      <c r="EQ16" s="22">
        <v>0</v>
      </c>
      <c r="ER16" s="22">
        <v>0</v>
      </c>
      <c r="ES16" s="22">
        <v>0</v>
      </c>
      <c r="ET16" s="22">
        <v>0</v>
      </c>
      <c r="EU16" s="22">
        <v>0</v>
      </c>
      <c r="EV16" s="22">
        <v>0</v>
      </c>
      <c r="EW16" s="22">
        <v>0</v>
      </c>
      <c r="EX16" s="22">
        <v>0</v>
      </c>
      <c r="EY16" s="22">
        <v>0</v>
      </c>
      <c r="EZ16" s="22">
        <v>0</v>
      </c>
      <c r="FA16" s="22">
        <v>0</v>
      </c>
      <c r="FB16" s="22">
        <v>0</v>
      </c>
      <c r="FC16" s="22">
        <v>0</v>
      </c>
      <c r="FD16" s="22">
        <v>0</v>
      </c>
      <c r="FE16" s="22">
        <v>0</v>
      </c>
      <c r="FF16" s="22">
        <v>0</v>
      </c>
      <c r="FG16" s="22">
        <v>0</v>
      </c>
      <c r="FH16" s="22">
        <v>0</v>
      </c>
      <c r="FI16" s="22">
        <v>0</v>
      </c>
      <c r="FJ16" s="22">
        <v>0</v>
      </c>
      <c r="FK16" s="22">
        <v>0</v>
      </c>
      <c r="FL16" s="22">
        <v>0</v>
      </c>
      <c r="FM16" s="22">
        <v>0</v>
      </c>
      <c r="FN16" s="22">
        <v>0</v>
      </c>
      <c r="FO16" s="22">
        <v>0</v>
      </c>
      <c r="FP16" s="22">
        <v>0</v>
      </c>
      <c r="FQ16" s="51"/>
    </row>
    <row r="17" spans="1:173" s="22" customFormat="1" ht="15.75" x14ac:dyDescent="0.25">
      <c r="A17" s="21" t="s">
        <v>255</v>
      </c>
      <c r="B17">
        <v>15187</v>
      </c>
      <c r="C17" s="68" t="s">
        <v>332</v>
      </c>
      <c r="D17" s="22">
        <v>0</v>
      </c>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2">
        <v>0</v>
      </c>
      <c r="AY17" s="22">
        <v>0</v>
      </c>
      <c r="AZ17" s="22">
        <v>0</v>
      </c>
      <c r="BA17" s="22">
        <v>0</v>
      </c>
      <c r="BB17" s="22">
        <v>0</v>
      </c>
      <c r="BC17" s="22">
        <v>0</v>
      </c>
      <c r="BD17" s="22">
        <v>0</v>
      </c>
      <c r="BE17" s="22">
        <v>0</v>
      </c>
      <c r="BF17" s="22">
        <v>0</v>
      </c>
      <c r="BG17" s="22">
        <v>0</v>
      </c>
      <c r="BH17" s="22">
        <v>0</v>
      </c>
      <c r="BI17" s="22">
        <v>0</v>
      </c>
      <c r="BJ17" s="22">
        <v>0</v>
      </c>
      <c r="BK17" s="22">
        <v>0</v>
      </c>
      <c r="BL17" s="22">
        <v>0</v>
      </c>
      <c r="BM17" s="22">
        <v>0</v>
      </c>
      <c r="BN17" s="22">
        <v>0</v>
      </c>
      <c r="BO17" s="22">
        <v>0</v>
      </c>
      <c r="BP17" s="22">
        <v>0</v>
      </c>
      <c r="BQ17" s="22">
        <v>0</v>
      </c>
      <c r="BR17" s="22">
        <v>0</v>
      </c>
      <c r="BS17" s="22">
        <v>0</v>
      </c>
      <c r="BT17" s="22">
        <v>0</v>
      </c>
      <c r="BU17" s="22">
        <v>0</v>
      </c>
      <c r="BV17" s="22">
        <v>0</v>
      </c>
      <c r="BW17" s="22">
        <v>0</v>
      </c>
      <c r="BX17" s="22">
        <v>0</v>
      </c>
      <c r="BY17" s="22">
        <v>0</v>
      </c>
      <c r="BZ17" s="22">
        <v>0</v>
      </c>
      <c r="CA17" s="22">
        <v>0</v>
      </c>
      <c r="CB17" s="22">
        <v>0</v>
      </c>
      <c r="CC17" s="22">
        <v>0</v>
      </c>
      <c r="CD17" s="22">
        <v>0</v>
      </c>
      <c r="CE17" s="22">
        <v>0</v>
      </c>
      <c r="CF17" s="22">
        <v>0</v>
      </c>
      <c r="CG17" s="22">
        <v>0</v>
      </c>
      <c r="CH17" s="22">
        <v>0</v>
      </c>
      <c r="CI17" s="22">
        <v>0</v>
      </c>
      <c r="CJ17" s="22">
        <v>0</v>
      </c>
      <c r="CK17" s="22">
        <v>0</v>
      </c>
      <c r="CL17" s="22">
        <v>0</v>
      </c>
      <c r="CM17" s="22">
        <v>0</v>
      </c>
      <c r="CN17" s="22">
        <v>0</v>
      </c>
      <c r="CO17" s="22">
        <v>0</v>
      </c>
      <c r="CP17" s="22">
        <v>0</v>
      </c>
      <c r="CQ17" s="22">
        <v>0</v>
      </c>
      <c r="CR17" s="22">
        <v>0</v>
      </c>
      <c r="CS17" s="22">
        <v>0</v>
      </c>
      <c r="CT17" s="22">
        <v>0</v>
      </c>
      <c r="CU17" s="22">
        <v>0</v>
      </c>
      <c r="CV17" s="22">
        <v>0</v>
      </c>
      <c r="CW17" s="22">
        <v>0</v>
      </c>
      <c r="CX17" s="22">
        <v>0</v>
      </c>
      <c r="CY17" s="22">
        <v>0</v>
      </c>
      <c r="CZ17" s="22">
        <v>0</v>
      </c>
      <c r="DA17" s="22">
        <v>0</v>
      </c>
      <c r="DB17" s="22">
        <v>0</v>
      </c>
      <c r="DC17" s="22">
        <v>0</v>
      </c>
      <c r="DD17" s="22">
        <v>0</v>
      </c>
      <c r="DE17" s="22">
        <v>0</v>
      </c>
      <c r="DF17" s="22">
        <v>0</v>
      </c>
      <c r="DG17" s="22">
        <v>1</v>
      </c>
      <c r="DH17" s="22">
        <v>0</v>
      </c>
      <c r="DI17" s="22">
        <v>0</v>
      </c>
      <c r="DJ17" s="22">
        <v>0</v>
      </c>
      <c r="DK17" s="22">
        <v>0</v>
      </c>
      <c r="DL17" s="22">
        <v>0</v>
      </c>
      <c r="DM17" s="22">
        <v>0</v>
      </c>
      <c r="DN17" s="22">
        <v>0</v>
      </c>
      <c r="DO17" s="22">
        <v>0</v>
      </c>
      <c r="DP17" s="22">
        <v>0</v>
      </c>
      <c r="DQ17" s="22">
        <v>0</v>
      </c>
      <c r="DR17" s="22">
        <v>0</v>
      </c>
      <c r="DS17" s="22">
        <v>0</v>
      </c>
      <c r="DT17" s="22">
        <v>0</v>
      </c>
      <c r="DU17" s="22">
        <v>0</v>
      </c>
      <c r="DV17" s="22">
        <v>0</v>
      </c>
      <c r="DW17" s="22">
        <v>0</v>
      </c>
      <c r="DX17" s="22">
        <v>0</v>
      </c>
      <c r="DY17" s="22">
        <v>0</v>
      </c>
      <c r="DZ17" s="22">
        <v>0</v>
      </c>
      <c r="EA17" s="22">
        <v>0</v>
      </c>
      <c r="EB17" s="22">
        <v>0</v>
      </c>
      <c r="EC17" s="22">
        <v>0</v>
      </c>
      <c r="ED17" s="22">
        <v>0</v>
      </c>
      <c r="EE17" s="22">
        <v>0</v>
      </c>
      <c r="EF17" s="22">
        <v>0</v>
      </c>
      <c r="EG17" s="22">
        <v>0</v>
      </c>
      <c r="EH17" s="22">
        <v>0</v>
      </c>
      <c r="EI17" s="22">
        <v>0</v>
      </c>
      <c r="EJ17" s="22">
        <v>0</v>
      </c>
      <c r="EK17" s="22">
        <v>0</v>
      </c>
      <c r="EL17" s="22">
        <v>0</v>
      </c>
      <c r="EM17" s="22">
        <v>0</v>
      </c>
      <c r="EN17" s="22">
        <v>0</v>
      </c>
      <c r="EO17" s="22">
        <v>0</v>
      </c>
      <c r="EP17" s="22">
        <v>0</v>
      </c>
      <c r="EQ17" s="22">
        <v>0</v>
      </c>
      <c r="ER17" s="22">
        <v>0</v>
      </c>
      <c r="ES17" s="22">
        <v>0</v>
      </c>
      <c r="ET17" s="22">
        <v>0</v>
      </c>
      <c r="EU17" s="22">
        <v>0</v>
      </c>
      <c r="EV17" s="22">
        <v>0</v>
      </c>
      <c r="EW17" s="22">
        <v>0</v>
      </c>
      <c r="EX17" s="22">
        <v>0</v>
      </c>
      <c r="EY17" s="22">
        <v>0</v>
      </c>
      <c r="EZ17" s="22">
        <v>0</v>
      </c>
      <c r="FA17" s="22">
        <v>0</v>
      </c>
      <c r="FB17" s="22">
        <v>0</v>
      </c>
      <c r="FC17" s="22">
        <v>0</v>
      </c>
      <c r="FD17" s="22">
        <v>0</v>
      </c>
      <c r="FE17" s="22">
        <v>0</v>
      </c>
      <c r="FF17" s="22">
        <v>0</v>
      </c>
      <c r="FG17" s="22">
        <v>0</v>
      </c>
      <c r="FH17" s="22">
        <v>0</v>
      </c>
      <c r="FI17" s="22">
        <v>0</v>
      </c>
      <c r="FJ17" s="22">
        <v>0</v>
      </c>
      <c r="FK17" s="22">
        <v>0</v>
      </c>
      <c r="FL17" s="22">
        <v>0</v>
      </c>
      <c r="FM17" s="22">
        <v>0</v>
      </c>
      <c r="FN17" s="22">
        <v>0</v>
      </c>
      <c r="FO17" s="22">
        <v>0</v>
      </c>
      <c r="FP17" s="22">
        <v>0</v>
      </c>
      <c r="FQ17" s="51"/>
    </row>
    <row r="18" spans="1:173" s="22" customFormat="1" ht="15.75" x14ac:dyDescent="0.25">
      <c r="A18" s="21" t="s">
        <v>255</v>
      </c>
      <c r="B18">
        <v>15192</v>
      </c>
      <c r="C18" s="68" t="s">
        <v>332</v>
      </c>
      <c r="D18" s="22">
        <v>0</v>
      </c>
      <c r="E18" s="22">
        <v>0</v>
      </c>
      <c r="F18" s="22">
        <v>0</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1</v>
      </c>
      <c r="AJ18" s="22">
        <v>0</v>
      </c>
      <c r="AK18" s="22">
        <v>0</v>
      </c>
      <c r="AL18" s="22">
        <v>0</v>
      </c>
      <c r="AM18" s="22">
        <v>0</v>
      </c>
      <c r="AN18" s="22">
        <v>0</v>
      </c>
      <c r="AO18" s="22">
        <v>0</v>
      </c>
      <c r="AP18" s="22">
        <v>0</v>
      </c>
      <c r="AQ18" s="22">
        <v>0</v>
      </c>
      <c r="AR18" s="22">
        <v>0</v>
      </c>
      <c r="AS18" s="22">
        <v>0</v>
      </c>
      <c r="AT18" s="22">
        <v>0</v>
      </c>
      <c r="AU18" s="22">
        <v>0</v>
      </c>
      <c r="AV18" s="22">
        <v>0</v>
      </c>
      <c r="AW18" s="22">
        <v>0</v>
      </c>
      <c r="AX18" s="22">
        <v>0</v>
      </c>
      <c r="AY18" s="22">
        <v>0</v>
      </c>
      <c r="AZ18" s="22">
        <v>0</v>
      </c>
      <c r="BA18" s="22">
        <v>0</v>
      </c>
      <c r="BB18" s="22">
        <v>0</v>
      </c>
      <c r="BC18" s="22">
        <v>0</v>
      </c>
      <c r="BD18" s="22">
        <v>0</v>
      </c>
      <c r="BE18" s="22">
        <v>0</v>
      </c>
      <c r="BF18" s="22">
        <v>0</v>
      </c>
      <c r="BG18" s="22">
        <v>0</v>
      </c>
      <c r="BH18" s="22">
        <v>0</v>
      </c>
      <c r="BI18" s="22">
        <v>1</v>
      </c>
      <c r="BJ18" s="22">
        <v>0</v>
      </c>
      <c r="BK18" s="22">
        <v>0</v>
      </c>
      <c r="BL18" s="22">
        <v>0</v>
      </c>
      <c r="BM18" s="22">
        <v>0</v>
      </c>
      <c r="BN18" s="22">
        <v>0</v>
      </c>
      <c r="BO18" s="22">
        <v>0</v>
      </c>
      <c r="BP18" s="22">
        <v>0</v>
      </c>
      <c r="BQ18" s="22">
        <v>0</v>
      </c>
      <c r="BR18" s="22">
        <v>0</v>
      </c>
      <c r="BS18" s="22">
        <v>0</v>
      </c>
      <c r="BT18" s="22">
        <v>0</v>
      </c>
      <c r="BU18" s="22">
        <v>0</v>
      </c>
      <c r="BV18" s="22">
        <v>0</v>
      </c>
      <c r="BW18" s="22">
        <v>0</v>
      </c>
      <c r="BX18" s="22">
        <v>0</v>
      </c>
      <c r="BY18" s="22">
        <v>0</v>
      </c>
      <c r="BZ18" s="22">
        <v>0</v>
      </c>
      <c r="CA18" s="22">
        <v>0</v>
      </c>
      <c r="CB18" s="22">
        <v>0</v>
      </c>
      <c r="CC18" s="22">
        <v>0</v>
      </c>
      <c r="CD18" s="22">
        <v>0</v>
      </c>
      <c r="CE18" s="22">
        <v>0</v>
      </c>
      <c r="CF18" s="22">
        <v>0</v>
      </c>
      <c r="CG18" s="22">
        <v>0</v>
      </c>
      <c r="CH18" s="22">
        <v>0</v>
      </c>
      <c r="CI18" s="22">
        <v>0</v>
      </c>
      <c r="CJ18" s="22">
        <v>0</v>
      </c>
      <c r="CK18" s="22">
        <v>0</v>
      </c>
      <c r="CL18" s="22">
        <v>0</v>
      </c>
      <c r="CM18" s="22">
        <v>0</v>
      </c>
      <c r="CN18" s="22">
        <v>0</v>
      </c>
      <c r="CO18" s="22">
        <v>0</v>
      </c>
      <c r="CP18" s="22">
        <v>0</v>
      </c>
      <c r="CQ18" s="22">
        <v>0</v>
      </c>
      <c r="CR18" s="22">
        <v>0</v>
      </c>
      <c r="CS18" s="22">
        <v>0</v>
      </c>
      <c r="CT18" s="22">
        <v>0</v>
      </c>
      <c r="CU18" s="22">
        <v>0</v>
      </c>
      <c r="CV18" s="22">
        <v>0</v>
      </c>
      <c r="CW18" s="22">
        <v>0</v>
      </c>
      <c r="CX18" s="22">
        <v>0</v>
      </c>
      <c r="CY18" s="22">
        <v>0</v>
      </c>
      <c r="CZ18" s="22">
        <v>0</v>
      </c>
      <c r="DA18" s="22">
        <v>0</v>
      </c>
      <c r="DB18" s="22">
        <v>0</v>
      </c>
      <c r="DC18" s="22">
        <v>0</v>
      </c>
      <c r="DD18" s="22">
        <v>0</v>
      </c>
      <c r="DE18" s="22">
        <v>0</v>
      </c>
      <c r="DF18" s="22">
        <v>0</v>
      </c>
      <c r="DG18" s="22">
        <v>1</v>
      </c>
      <c r="DH18" s="22">
        <v>0</v>
      </c>
      <c r="DI18" s="22">
        <v>0</v>
      </c>
      <c r="DJ18" s="22">
        <v>0</v>
      </c>
      <c r="DK18" s="22">
        <v>0</v>
      </c>
      <c r="DL18" s="22">
        <v>0</v>
      </c>
      <c r="DM18" s="22">
        <v>1</v>
      </c>
      <c r="DN18" s="22">
        <v>0</v>
      </c>
      <c r="DO18" s="22">
        <v>0</v>
      </c>
      <c r="DP18" s="22">
        <v>0</v>
      </c>
      <c r="DQ18" s="22">
        <v>0</v>
      </c>
      <c r="DR18" s="22">
        <v>0</v>
      </c>
      <c r="DS18" s="22">
        <v>0</v>
      </c>
      <c r="DT18" s="22">
        <v>0</v>
      </c>
      <c r="DU18" s="22">
        <v>0</v>
      </c>
      <c r="DV18" s="22">
        <v>0</v>
      </c>
      <c r="DW18" s="22">
        <v>0</v>
      </c>
      <c r="DX18" s="22">
        <v>0</v>
      </c>
      <c r="DY18" s="22">
        <v>0</v>
      </c>
      <c r="DZ18" s="22">
        <v>0</v>
      </c>
      <c r="EA18" s="22">
        <v>0</v>
      </c>
      <c r="EB18" s="22">
        <v>0</v>
      </c>
      <c r="EC18" s="22">
        <v>0</v>
      </c>
      <c r="ED18" s="22">
        <v>0</v>
      </c>
      <c r="EE18" s="22">
        <v>0</v>
      </c>
      <c r="EF18" s="22">
        <v>0</v>
      </c>
      <c r="EG18" s="22">
        <v>0</v>
      </c>
      <c r="EH18" s="22">
        <v>0</v>
      </c>
      <c r="EI18" s="22">
        <v>0</v>
      </c>
      <c r="EJ18" s="22">
        <v>0</v>
      </c>
      <c r="EK18" s="22">
        <v>0</v>
      </c>
      <c r="EL18" s="22">
        <v>0</v>
      </c>
      <c r="EM18" s="22">
        <v>0</v>
      </c>
      <c r="EN18" s="22">
        <v>0</v>
      </c>
      <c r="EO18" s="22">
        <v>0</v>
      </c>
      <c r="EP18" s="22">
        <v>0</v>
      </c>
      <c r="EQ18" s="22">
        <v>0</v>
      </c>
      <c r="ER18" s="22">
        <v>0</v>
      </c>
      <c r="ES18" s="22">
        <v>0</v>
      </c>
      <c r="ET18" s="22">
        <v>0</v>
      </c>
      <c r="EU18" s="22">
        <v>0</v>
      </c>
      <c r="EV18" s="22">
        <v>0</v>
      </c>
      <c r="EW18" s="22">
        <v>0</v>
      </c>
      <c r="EX18" s="22">
        <v>0</v>
      </c>
      <c r="EY18" s="22">
        <v>0</v>
      </c>
      <c r="EZ18" s="22">
        <v>0</v>
      </c>
      <c r="FA18" s="22">
        <v>0</v>
      </c>
      <c r="FB18" s="22">
        <v>0</v>
      </c>
      <c r="FC18" s="22">
        <v>0</v>
      </c>
      <c r="FD18" s="22">
        <v>0</v>
      </c>
      <c r="FE18" s="22">
        <v>0</v>
      </c>
      <c r="FF18" s="22">
        <v>0</v>
      </c>
      <c r="FG18" s="22">
        <v>0</v>
      </c>
      <c r="FH18" s="22">
        <v>0</v>
      </c>
      <c r="FI18" s="22">
        <v>0</v>
      </c>
      <c r="FJ18" s="22">
        <v>0</v>
      </c>
      <c r="FK18" s="22">
        <v>0</v>
      </c>
      <c r="FL18" s="22">
        <v>0</v>
      </c>
      <c r="FM18" s="22">
        <v>0</v>
      </c>
      <c r="FN18" s="22">
        <v>0</v>
      </c>
      <c r="FO18" s="22">
        <v>0</v>
      </c>
      <c r="FP18" s="22">
        <v>0</v>
      </c>
      <c r="FQ18" s="51"/>
    </row>
    <row r="19" spans="1:173" s="22" customFormat="1" ht="15.75" x14ac:dyDescent="0.25">
      <c r="A19" s="21" t="s">
        <v>255</v>
      </c>
      <c r="B19">
        <v>16005</v>
      </c>
      <c r="C19" s="68" t="s">
        <v>332</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v>0</v>
      </c>
      <c r="AP19" s="22">
        <v>0</v>
      </c>
      <c r="AQ19" s="22">
        <v>0</v>
      </c>
      <c r="AR19" s="22">
        <v>0</v>
      </c>
      <c r="AS19" s="22">
        <v>0</v>
      </c>
      <c r="AT19" s="22">
        <v>0</v>
      </c>
      <c r="AU19" s="22">
        <v>0</v>
      </c>
      <c r="AV19" s="22">
        <v>0</v>
      </c>
      <c r="AW19" s="22">
        <v>0</v>
      </c>
      <c r="AX19" s="22">
        <v>0</v>
      </c>
      <c r="AY19" s="22">
        <v>0</v>
      </c>
      <c r="AZ19" s="22">
        <v>0</v>
      </c>
      <c r="BA19" s="22">
        <v>0</v>
      </c>
      <c r="BB19" s="22">
        <v>0</v>
      </c>
      <c r="BC19" s="22">
        <v>0</v>
      </c>
      <c r="BD19" s="22">
        <v>0</v>
      </c>
      <c r="BE19" s="22">
        <v>0</v>
      </c>
      <c r="BF19" s="22">
        <v>0</v>
      </c>
      <c r="BG19" s="22">
        <v>0</v>
      </c>
      <c r="BH19" s="22">
        <v>0</v>
      </c>
      <c r="BI19" s="22">
        <v>0</v>
      </c>
      <c r="BJ19" s="22">
        <v>0</v>
      </c>
      <c r="BK19" s="22">
        <v>0</v>
      </c>
      <c r="BL19" s="22">
        <v>0</v>
      </c>
      <c r="BM19" s="22">
        <v>0</v>
      </c>
      <c r="BN19" s="22">
        <v>0</v>
      </c>
      <c r="BO19" s="22">
        <v>0</v>
      </c>
      <c r="BP19" s="22">
        <v>0</v>
      </c>
      <c r="BQ19" s="22">
        <v>0</v>
      </c>
      <c r="BR19" s="22">
        <v>0</v>
      </c>
      <c r="BS19" s="22">
        <v>0</v>
      </c>
      <c r="BT19" s="22">
        <v>0</v>
      </c>
      <c r="BU19" s="22">
        <v>0</v>
      </c>
      <c r="BV19" s="22">
        <v>0</v>
      </c>
      <c r="BW19" s="22">
        <v>0</v>
      </c>
      <c r="BX19" s="22">
        <v>0</v>
      </c>
      <c r="BY19" s="22">
        <v>0</v>
      </c>
      <c r="BZ19" s="22">
        <v>0</v>
      </c>
      <c r="CA19" s="22">
        <v>0</v>
      </c>
      <c r="CB19" s="22">
        <v>0</v>
      </c>
      <c r="CC19" s="22">
        <v>0</v>
      </c>
      <c r="CD19" s="22">
        <v>0</v>
      </c>
      <c r="CE19" s="22">
        <v>0</v>
      </c>
      <c r="CF19" s="22">
        <v>0</v>
      </c>
      <c r="CG19" s="22">
        <v>0</v>
      </c>
      <c r="CH19" s="22">
        <v>0</v>
      </c>
      <c r="CI19" s="22">
        <v>0</v>
      </c>
      <c r="CJ19" s="22">
        <v>0</v>
      </c>
      <c r="CK19" s="22">
        <v>0</v>
      </c>
      <c r="CL19" s="22">
        <v>0</v>
      </c>
      <c r="CM19" s="22">
        <v>0</v>
      </c>
      <c r="CN19" s="22">
        <v>0</v>
      </c>
      <c r="CO19" s="22">
        <v>0</v>
      </c>
      <c r="CP19" s="22">
        <v>0</v>
      </c>
      <c r="CQ19" s="22">
        <v>0</v>
      </c>
      <c r="CR19" s="22">
        <v>0</v>
      </c>
      <c r="CS19" s="22">
        <v>0</v>
      </c>
      <c r="CT19" s="22">
        <v>0</v>
      </c>
      <c r="CU19" s="22">
        <v>0</v>
      </c>
      <c r="CV19" s="22">
        <v>0</v>
      </c>
      <c r="CW19" s="22">
        <v>0</v>
      </c>
      <c r="CX19" s="22">
        <v>0</v>
      </c>
      <c r="CY19" s="22">
        <v>0</v>
      </c>
      <c r="CZ19" s="22">
        <v>0</v>
      </c>
      <c r="DA19" s="22">
        <v>0</v>
      </c>
      <c r="DB19" s="22">
        <v>0</v>
      </c>
      <c r="DC19" s="22">
        <v>0</v>
      </c>
      <c r="DD19" s="22">
        <v>0</v>
      </c>
      <c r="DE19" s="22">
        <v>0</v>
      </c>
      <c r="DF19" s="22">
        <v>0</v>
      </c>
      <c r="DG19" s="22">
        <v>1</v>
      </c>
      <c r="DH19" s="22">
        <v>0</v>
      </c>
      <c r="DI19" s="22">
        <v>0</v>
      </c>
      <c r="DJ19" s="22">
        <v>0</v>
      </c>
      <c r="DK19" s="22">
        <v>0</v>
      </c>
      <c r="DL19" s="22">
        <v>0</v>
      </c>
      <c r="DM19" s="22">
        <v>0</v>
      </c>
      <c r="DN19" s="22">
        <v>0</v>
      </c>
      <c r="DO19" s="22">
        <v>0</v>
      </c>
      <c r="DP19" s="22">
        <v>0</v>
      </c>
      <c r="DQ19" s="22">
        <v>0</v>
      </c>
      <c r="DR19" s="22">
        <v>0</v>
      </c>
      <c r="DS19" s="22">
        <v>0</v>
      </c>
      <c r="DT19" s="22">
        <v>0</v>
      </c>
      <c r="DU19" s="22">
        <v>0</v>
      </c>
      <c r="DV19" s="22">
        <v>0</v>
      </c>
      <c r="DW19" s="22">
        <v>0</v>
      </c>
      <c r="DX19" s="22">
        <v>0</v>
      </c>
      <c r="DY19" s="22">
        <v>0</v>
      </c>
      <c r="DZ19" s="22">
        <v>0</v>
      </c>
      <c r="EA19" s="22">
        <v>0</v>
      </c>
      <c r="EB19" s="22">
        <v>0</v>
      </c>
      <c r="EC19" s="22">
        <v>0</v>
      </c>
      <c r="ED19" s="22">
        <v>0</v>
      </c>
      <c r="EE19" s="22">
        <v>0</v>
      </c>
      <c r="EF19" s="22">
        <v>0</v>
      </c>
      <c r="EG19" s="22">
        <v>0</v>
      </c>
      <c r="EH19" s="22">
        <v>0</v>
      </c>
      <c r="EI19" s="22">
        <v>0</v>
      </c>
      <c r="EJ19" s="22">
        <v>0</v>
      </c>
      <c r="EK19" s="22">
        <v>0</v>
      </c>
      <c r="EL19" s="22">
        <v>0</v>
      </c>
      <c r="EM19" s="22">
        <v>0</v>
      </c>
      <c r="EN19" s="22">
        <v>0</v>
      </c>
      <c r="EO19" s="22">
        <v>0</v>
      </c>
      <c r="EP19" s="22">
        <v>0</v>
      </c>
      <c r="EQ19" s="22">
        <v>0</v>
      </c>
      <c r="ER19" s="22">
        <v>0</v>
      </c>
      <c r="ES19" s="22">
        <v>0</v>
      </c>
      <c r="ET19" s="22">
        <v>0</v>
      </c>
      <c r="EU19" s="22">
        <v>0</v>
      </c>
      <c r="EV19" s="22">
        <v>0</v>
      </c>
      <c r="EW19" s="22">
        <v>0</v>
      </c>
      <c r="EX19" s="22">
        <v>0</v>
      </c>
      <c r="EY19" s="22">
        <v>0</v>
      </c>
      <c r="EZ19" s="22">
        <v>0</v>
      </c>
      <c r="FA19" s="22">
        <v>0</v>
      </c>
      <c r="FB19" s="22">
        <v>0</v>
      </c>
      <c r="FC19" s="22">
        <v>0</v>
      </c>
      <c r="FD19" s="22">
        <v>0</v>
      </c>
      <c r="FE19" s="22">
        <v>0</v>
      </c>
      <c r="FF19" s="22">
        <v>0</v>
      </c>
      <c r="FG19" s="22">
        <v>0</v>
      </c>
      <c r="FH19" s="22">
        <v>0</v>
      </c>
      <c r="FI19" s="22">
        <v>0</v>
      </c>
      <c r="FJ19" s="22">
        <v>0</v>
      </c>
      <c r="FK19" s="22">
        <v>0</v>
      </c>
      <c r="FL19" s="22">
        <v>0</v>
      </c>
      <c r="FM19" s="22">
        <v>0</v>
      </c>
      <c r="FN19" s="22">
        <v>0</v>
      </c>
      <c r="FO19" s="22">
        <v>0</v>
      </c>
      <c r="FP19" s="22">
        <v>0</v>
      </c>
      <c r="FQ19" s="51"/>
    </row>
    <row r="20" spans="1:173" s="22" customFormat="1" ht="15.75" x14ac:dyDescent="0.25">
      <c r="A20" s="21" t="s">
        <v>255</v>
      </c>
      <c r="B20">
        <v>16033</v>
      </c>
      <c r="C20" s="68" t="s">
        <v>332</v>
      </c>
      <c r="D20" s="22">
        <v>0</v>
      </c>
      <c r="E20" s="22">
        <v>0</v>
      </c>
      <c r="F20" s="22">
        <v>0</v>
      </c>
      <c r="G20" s="22">
        <v>0</v>
      </c>
      <c r="H20" s="22">
        <v>0</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0</v>
      </c>
      <c r="AF20" s="22">
        <v>0</v>
      </c>
      <c r="AG20" s="22">
        <v>0</v>
      </c>
      <c r="AH20" s="22">
        <v>0</v>
      </c>
      <c r="AI20" s="22">
        <v>0</v>
      </c>
      <c r="AJ20" s="22">
        <v>0</v>
      </c>
      <c r="AK20" s="22">
        <v>0</v>
      </c>
      <c r="AL20" s="22">
        <v>0</v>
      </c>
      <c r="AM20" s="22">
        <v>0</v>
      </c>
      <c r="AN20" s="22">
        <v>0</v>
      </c>
      <c r="AO20" s="22">
        <v>0</v>
      </c>
      <c r="AP20" s="22">
        <v>0</v>
      </c>
      <c r="AQ20" s="22">
        <v>0</v>
      </c>
      <c r="AR20" s="22">
        <v>0</v>
      </c>
      <c r="AS20" s="22">
        <v>0</v>
      </c>
      <c r="AT20" s="22">
        <v>0</v>
      </c>
      <c r="AU20" s="22">
        <v>0</v>
      </c>
      <c r="AV20" s="22">
        <v>0</v>
      </c>
      <c r="AW20" s="22">
        <v>0</v>
      </c>
      <c r="AX20" s="22">
        <v>0</v>
      </c>
      <c r="AY20" s="22">
        <v>0</v>
      </c>
      <c r="AZ20" s="22">
        <v>0</v>
      </c>
      <c r="BA20" s="22">
        <v>0</v>
      </c>
      <c r="BB20" s="22">
        <v>0</v>
      </c>
      <c r="BC20" s="22">
        <v>0</v>
      </c>
      <c r="BD20" s="22">
        <v>0</v>
      </c>
      <c r="BE20" s="22">
        <v>0</v>
      </c>
      <c r="BF20" s="22">
        <v>0</v>
      </c>
      <c r="BG20" s="22">
        <v>0</v>
      </c>
      <c r="BH20" s="22">
        <v>0</v>
      </c>
      <c r="BI20" s="22">
        <v>0</v>
      </c>
      <c r="BJ20" s="22">
        <v>0</v>
      </c>
      <c r="BK20" s="22">
        <v>0</v>
      </c>
      <c r="BL20" s="22">
        <v>0</v>
      </c>
      <c r="BM20" s="22">
        <v>0</v>
      </c>
      <c r="BN20" s="22">
        <v>0</v>
      </c>
      <c r="BO20" s="22">
        <v>0</v>
      </c>
      <c r="BP20" s="22">
        <v>0</v>
      </c>
      <c r="BQ20" s="22">
        <v>0</v>
      </c>
      <c r="BR20" s="22">
        <v>0</v>
      </c>
      <c r="BS20" s="22">
        <v>0</v>
      </c>
      <c r="BT20" s="22">
        <v>0</v>
      </c>
      <c r="BU20" s="22">
        <v>0</v>
      </c>
      <c r="BV20" s="22">
        <v>0</v>
      </c>
      <c r="BW20" s="22">
        <v>0</v>
      </c>
      <c r="BX20" s="22">
        <v>0</v>
      </c>
      <c r="BY20" s="22">
        <v>0</v>
      </c>
      <c r="BZ20" s="22">
        <v>0</v>
      </c>
      <c r="CA20" s="22">
        <v>0</v>
      </c>
      <c r="CB20" s="22">
        <v>1</v>
      </c>
      <c r="CC20" s="22">
        <v>0</v>
      </c>
      <c r="CD20" s="22">
        <v>0</v>
      </c>
      <c r="CE20" s="22">
        <v>0</v>
      </c>
      <c r="CF20" s="22">
        <v>0</v>
      </c>
      <c r="CG20" s="22">
        <v>0</v>
      </c>
      <c r="CH20" s="22">
        <v>0</v>
      </c>
      <c r="CI20" s="22">
        <v>0</v>
      </c>
      <c r="CJ20" s="22">
        <v>0</v>
      </c>
      <c r="CK20" s="22">
        <v>0</v>
      </c>
      <c r="CL20" s="22">
        <v>0</v>
      </c>
      <c r="CM20" s="22">
        <v>0</v>
      </c>
      <c r="CN20" s="22">
        <v>0</v>
      </c>
      <c r="CO20" s="22">
        <v>0</v>
      </c>
      <c r="CP20" s="22">
        <v>0</v>
      </c>
      <c r="CQ20" s="22">
        <v>0</v>
      </c>
      <c r="CR20" s="22">
        <v>0</v>
      </c>
      <c r="CS20" s="22">
        <v>0</v>
      </c>
      <c r="CT20" s="22">
        <v>0</v>
      </c>
      <c r="CU20" s="22">
        <v>0</v>
      </c>
      <c r="CV20" s="22">
        <v>0</v>
      </c>
      <c r="CW20" s="22">
        <v>0</v>
      </c>
      <c r="CX20" s="22">
        <v>0</v>
      </c>
      <c r="CY20" s="22">
        <v>0</v>
      </c>
      <c r="CZ20" s="22">
        <v>0</v>
      </c>
      <c r="DA20" s="22">
        <v>0</v>
      </c>
      <c r="DB20" s="22">
        <v>0</v>
      </c>
      <c r="DC20" s="22">
        <v>0</v>
      </c>
      <c r="DD20" s="22">
        <v>0</v>
      </c>
      <c r="DE20" s="22">
        <v>0</v>
      </c>
      <c r="DF20" s="22">
        <v>0</v>
      </c>
      <c r="DG20" s="22">
        <v>1</v>
      </c>
      <c r="DH20" s="22">
        <v>0</v>
      </c>
      <c r="DI20" s="22">
        <v>0</v>
      </c>
      <c r="DJ20" s="22">
        <v>0</v>
      </c>
      <c r="DK20" s="22">
        <v>0</v>
      </c>
      <c r="DL20" s="22">
        <v>0</v>
      </c>
      <c r="DM20" s="22">
        <v>0</v>
      </c>
      <c r="DN20" s="22">
        <v>0</v>
      </c>
      <c r="DO20" s="22">
        <v>0</v>
      </c>
      <c r="DP20" s="22">
        <v>0</v>
      </c>
      <c r="DQ20" s="22">
        <v>0</v>
      </c>
      <c r="DR20" s="22">
        <v>0</v>
      </c>
      <c r="DS20" s="22">
        <v>0</v>
      </c>
      <c r="DT20" s="22">
        <v>0</v>
      </c>
      <c r="DU20" s="22">
        <v>0</v>
      </c>
      <c r="DV20" s="22">
        <v>0</v>
      </c>
      <c r="DW20" s="22">
        <v>0</v>
      </c>
      <c r="DX20" s="22">
        <v>0</v>
      </c>
      <c r="DY20" s="22">
        <v>0</v>
      </c>
      <c r="DZ20" s="22">
        <v>0</v>
      </c>
      <c r="EA20" s="22">
        <v>0</v>
      </c>
      <c r="EB20" s="22">
        <v>0</v>
      </c>
      <c r="EC20" s="22">
        <v>0</v>
      </c>
      <c r="ED20" s="22">
        <v>0</v>
      </c>
      <c r="EE20" s="22">
        <v>0</v>
      </c>
      <c r="EF20" s="22">
        <v>0</v>
      </c>
      <c r="EG20" s="22">
        <v>0</v>
      </c>
      <c r="EH20" s="22">
        <v>0</v>
      </c>
      <c r="EI20" s="22">
        <v>0</v>
      </c>
      <c r="EJ20" s="22">
        <v>0</v>
      </c>
      <c r="EK20" s="22">
        <v>0</v>
      </c>
      <c r="EL20" s="22">
        <v>0</v>
      </c>
      <c r="EM20" s="22">
        <v>0</v>
      </c>
      <c r="EN20" s="22">
        <v>0</v>
      </c>
      <c r="EO20" s="22">
        <v>0</v>
      </c>
      <c r="EP20" s="22">
        <v>0</v>
      </c>
      <c r="EQ20" s="22">
        <v>0</v>
      </c>
      <c r="ER20" s="22">
        <v>0</v>
      </c>
      <c r="ES20" s="22">
        <v>0</v>
      </c>
      <c r="ET20" s="22">
        <v>0</v>
      </c>
      <c r="EU20" s="22">
        <v>0</v>
      </c>
      <c r="EV20" s="22">
        <v>0</v>
      </c>
      <c r="EW20" s="22">
        <v>0</v>
      </c>
      <c r="EX20" s="22">
        <v>0</v>
      </c>
      <c r="EY20" s="22">
        <v>0</v>
      </c>
      <c r="EZ20" s="22">
        <v>0</v>
      </c>
      <c r="FA20" s="22">
        <v>0</v>
      </c>
      <c r="FB20" s="22">
        <v>0</v>
      </c>
      <c r="FC20" s="22">
        <v>0</v>
      </c>
      <c r="FD20" s="22">
        <v>0</v>
      </c>
      <c r="FE20" s="22">
        <v>0</v>
      </c>
      <c r="FF20" s="22">
        <v>0</v>
      </c>
      <c r="FG20" s="22">
        <v>0</v>
      </c>
      <c r="FH20" s="22">
        <v>0</v>
      </c>
      <c r="FI20" s="22">
        <v>0</v>
      </c>
      <c r="FJ20" s="22">
        <v>0</v>
      </c>
      <c r="FK20" s="22">
        <v>0</v>
      </c>
      <c r="FL20" s="22">
        <v>0</v>
      </c>
      <c r="FM20" s="22">
        <v>0</v>
      </c>
      <c r="FN20" s="22">
        <v>0</v>
      </c>
      <c r="FO20" s="22">
        <v>0</v>
      </c>
      <c r="FP20" s="22">
        <v>0</v>
      </c>
      <c r="FQ20" s="51"/>
    </row>
    <row r="21" spans="1:173" s="22" customFormat="1" ht="15.75" x14ac:dyDescent="0.25">
      <c r="A21" s="21" t="s">
        <v>255</v>
      </c>
      <c r="B21">
        <v>16057</v>
      </c>
      <c r="C21" s="68" t="s">
        <v>332</v>
      </c>
      <c r="D21" s="22">
        <v>0</v>
      </c>
      <c r="E21" s="22">
        <v>0</v>
      </c>
      <c r="F21" s="22">
        <v>0</v>
      </c>
      <c r="G21" s="22">
        <v>0</v>
      </c>
      <c r="H21" s="22">
        <v>0</v>
      </c>
      <c r="I21" s="22">
        <v>0</v>
      </c>
      <c r="J21" s="22">
        <v>0</v>
      </c>
      <c r="K21" s="22">
        <v>0</v>
      </c>
      <c r="L21" s="22">
        <v>0</v>
      </c>
      <c r="M21" s="22">
        <v>0</v>
      </c>
      <c r="N21" s="22">
        <v>0</v>
      </c>
      <c r="O21" s="22">
        <v>0</v>
      </c>
      <c r="P21" s="22">
        <v>0</v>
      </c>
      <c r="Q21" s="22">
        <v>0</v>
      </c>
      <c r="R21" s="22">
        <v>0</v>
      </c>
      <c r="S21" s="22">
        <v>0</v>
      </c>
      <c r="T21" s="22">
        <v>0</v>
      </c>
      <c r="U21" s="22">
        <v>0</v>
      </c>
      <c r="V21" s="22">
        <v>0</v>
      </c>
      <c r="W21" s="22">
        <v>0</v>
      </c>
      <c r="X21" s="22">
        <v>0</v>
      </c>
      <c r="Y21" s="22">
        <v>0</v>
      </c>
      <c r="Z21" s="22">
        <v>0</v>
      </c>
      <c r="AA21" s="22">
        <v>0</v>
      </c>
      <c r="AB21" s="22">
        <v>0</v>
      </c>
      <c r="AC21" s="22">
        <v>0</v>
      </c>
      <c r="AD21" s="22">
        <v>0</v>
      </c>
      <c r="AE21" s="22">
        <v>0</v>
      </c>
      <c r="AF21" s="22">
        <v>0</v>
      </c>
      <c r="AG21" s="22">
        <v>0</v>
      </c>
      <c r="AH21" s="22">
        <v>0</v>
      </c>
      <c r="AI21" s="22">
        <v>0</v>
      </c>
      <c r="AJ21" s="22">
        <v>0</v>
      </c>
      <c r="AK21" s="22">
        <v>0</v>
      </c>
      <c r="AL21" s="22">
        <v>0</v>
      </c>
      <c r="AM21" s="22">
        <v>0</v>
      </c>
      <c r="AN21" s="22">
        <v>0</v>
      </c>
      <c r="AO21" s="22">
        <v>0</v>
      </c>
      <c r="AP21" s="22">
        <v>0</v>
      </c>
      <c r="AQ21" s="22">
        <v>0</v>
      </c>
      <c r="AR21" s="22">
        <v>0</v>
      </c>
      <c r="AS21" s="22">
        <v>0</v>
      </c>
      <c r="AT21" s="22">
        <v>0</v>
      </c>
      <c r="AU21" s="22">
        <v>0</v>
      </c>
      <c r="AV21" s="22">
        <v>0</v>
      </c>
      <c r="AW21" s="22">
        <v>0</v>
      </c>
      <c r="AX21" s="22">
        <v>0</v>
      </c>
      <c r="AY21" s="22">
        <v>0</v>
      </c>
      <c r="AZ21" s="22">
        <v>0</v>
      </c>
      <c r="BA21" s="22">
        <v>0</v>
      </c>
      <c r="BB21" s="22">
        <v>0</v>
      </c>
      <c r="BC21" s="22">
        <v>0</v>
      </c>
      <c r="BD21" s="22">
        <v>0</v>
      </c>
      <c r="BE21" s="22">
        <v>0</v>
      </c>
      <c r="BF21" s="22">
        <v>0</v>
      </c>
      <c r="BG21" s="22">
        <v>0</v>
      </c>
      <c r="BH21" s="22">
        <v>0</v>
      </c>
      <c r="BI21" s="22">
        <v>1</v>
      </c>
      <c r="BJ21" s="22">
        <v>0</v>
      </c>
      <c r="BK21" s="22">
        <v>0</v>
      </c>
      <c r="BL21" s="22">
        <v>0</v>
      </c>
      <c r="BM21" s="22">
        <v>0</v>
      </c>
      <c r="BN21" s="22">
        <v>0</v>
      </c>
      <c r="BO21" s="22">
        <v>0</v>
      </c>
      <c r="BP21" s="22">
        <v>0</v>
      </c>
      <c r="BQ21" s="22">
        <v>0</v>
      </c>
      <c r="BR21" s="22">
        <v>0</v>
      </c>
      <c r="BS21" s="22">
        <v>0</v>
      </c>
      <c r="BT21" s="22">
        <v>0</v>
      </c>
      <c r="BU21" s="22">
        <v>0</v>
      </c>
      <c r="BV21" s="22">
        <v>0</v>
      </c>
      <c r="BW21" s="22">
        <v>0</v>
      </c>
      <c r="BX21" s="22">
        <v>0</v>
      </c>
      <c r="BY21" s="22">
        <v>0</v>
      </c>
      <c r="BZ21" s="22">
        <v>0</v>
      </c>
      <c r="CA21" s="22">
        <v>0</v>
      </c>
      <c r="CB21" s="22">
        <v>0</v>
      </c>
      <c r="CC21" s="22">
        <v>0</v>
      </c>
      <c r="CD21" s="22">
        <v>0</v>
      </c>
      <c r="CE21" s="22">
        <v>0</v>
      </c>
      <c r="CF21" s="22">
        <v>0</v>
      </c>
      <c r="CG21" s="22">
        <v>0</v>
      </c>
      <c r="CH21" s="22">
        <v>0</v>
      </c>
      <c r="CI21" s="22">
        <v>0</v>
      </c>
      <c r="CJ21" s="22">
        <v>0</v>
      </c>
      <c r="CK21" s="22">
        <v>0</v>
      </c>
      <c r="CL21" s="22">
        <v>0</v>
      </c>
      <c r="CM21" s="22">
        <v>0</v>
      </c>
      <c r="CN21" s="22">
        <v>0</v>
      </c>
      <c r="CO21" s="22">
        <v>0</v>
      </c>
      <c r="CP21" s="22">
        <v>0</v>
      </c>
      <c r="CQ21" s="22">
        <v>0</v>
      </c>
      <c r="CR21" s="22">
        <v>0</v>
      </c>
      <c r="CS21" s="22">
        <v>0</v>
      </c>
      <c r="CT21" s="22">
        <v>0</v>
      </c>
      <c r="CU21" s="22">
        <v>0</v>
      </c>
      <c r="CV21" s="22">
        <v>0</v>
      </c>
      <c r="CW21" s="22">
        <v>0</v>
      </c>
      <c r="CX21" s="22">
        <v>0</v>
      </c>
      <c r="CY21" s="22">
        <v>0</v>
      </c>
      <c r="CZ21" s="22">
        <v>0</v>
      </c>
      <c r="DA21" s="22">
        <v>0</v>
      </c>
      <c r="DB21" s="22">
        <v>0</v>
      </c>
      <c r="DC21" s="22">
        <v>0</v>
      </c>
      <c r="DD21" s="22">
        <v>0</v>
      </c>
      <c r="DE21" s="22">
        <v>0</v>
      </c>
      <c r="DF21" s="22">
        <v>0</v>
      </c>
      <c r="DG21" s="22">
        <v>0</v>
      </c>
      <c r="DH21" s="22">
        <v>0</v>
      </c>
      <c r="DI21" s="22">
        <v>0</v>
      </c>
      <c r="DJ21" s="22">
        <v>0</v>
      </c>
      <c r="DK21" s="22">
        <v>0</v>
      </c>
      <c r="DL21" s="22">
        <v>0</v>
      </c>
      <c r="DM21" s="22">
        <v>1</v>
      </c>
      <c r="DN21" s="22">
        <v>0</v>
      </c>
      <c r="DO21" s="22">
        <v>0</v>
      </c>
      <c r="DP21" s="22">
        <v>0</v>
      </c>
      <c r="DQ21" s="22">
        <v>0</v>
      </c>
      <c r="DR21" s="22">
        <v>0</v>
      </c>
      <c r="DS21" s="22">
        <v>0</v>
      </c>
      <c r="DT21" s="22">
        <v>0</v>
      </c>
      <c r="DU21" s="22">
        <v>0</v>
      </c>
      <c r="DV21" s="22">
        <v>0</v>
      </c>
      <c r="DW21" s="22">
        <v>0</v>
      </c>
      <c r="DX21" s="22">
        <v>0</v>
      </c>
      <c r="DY21" s="22">
        <v>0</v>
      </c>
      <c r="DZ21" s="22">
        <v>0</v>
      </c>
      <c r="EA21" s="22">
        <v>0</v>
      </c>
      <c r="EB21" s="22">
        <v>0</v>
      </c>
      <c r="EC21" s="22">
        <v>0</v>
      </c>
      <c r="ED21" s="22">
        <v>0</v>
      </c>
      <c r="EE21" s="22">
        <v>0</v>
      </c>
      <c r="EF21" s="22">
        <v>0</v>
      </c>
      <c r="EG21" s="22">
        <v>0</v>
      </c>
      <c r="EH21" s="22">
        <v>0</v>
      </c>
      <c r="EI21" s="22">
        <v>0</v>
      </c>
      <c r="EJ21" s="22">
        <v>0</v>
      </c>
      <c r="EK21" s="22">
        <v>0</v>
      </c>
      <c r="EL21" s="22">
        <v>0</v>
      </c>
      <c r="EM21" s="22">
        <v>0</v>
      </c>
      <c r="EN21" s="22">
        <v>0</v>
      </c>
      <c r="EO21" s="22">
        <v>0</v>
      </c>
      <c r="EP21" s="22">
        <v>0</v>
      </c>
      <c r="EQ21" s="22">
        <v>0</v>
      </c>
      <c r="ER21" s="22">
        <v>0</v>
      </c>
      <c r="ES21" s="22">
        <v>0</v>
      </c>
      <c r="ET21" s="22">
        <v>0</v>
      </c>
      <c r="EU21" s="22">
        <v>0</v>
      </c>
      <c r="EV21" s="22">
        <v>0</v>
      </c>
      <c r="EW21" s="22">
        <v>0</v>
      </c>
      <c r="EX21" s="22">
        <v>0</v>
      </c>
      <c r="EY21" s="22">
        <v>0</v>
      </c>
      <c r="EZ21" s="22">
        <v>0</v>
      </c>
      <c r="FA21" s="22">
        <v>0</v>
      </c>
      <c r="FB21" s="22">
        <v>0</v>
      </c>
      <c r="FC21" s="22">
        <v>0</v>
      </c>
      <c r="FD21" s="22">
        <v>0</v>
      </c>
      <c r="FE21" s="22">
        <v>0</v>
      </c>
      <c r="FF21" s="22">
        <v>0</v>
      </c>
      <c r="FG21" s="22">
        <v>0</v>
      </c>
      <c r="FH21" s="22">
        <v>0</v>
      </c>
      <c r="FI21" s="22">
        <v>0</v>
      </c>
      <c r="FJ21" s="22">
        <v>0</v>
      </c>
      <c r="FK21" s="22">
        <v>0</v>
      </c>
      <c r="FL21" s="22">
        <v>0</v>
      </c>
      <c r="FM21" s="22">
        <v>0</v>
      </c>
      <c r="FN21" s="22">
        <v>0</v>
      </c>
      <c r="FO21" s="22">
        <v>0</v>
      </c>
      <c r="FP21" s="22">
        <v>0</v>
      </c>
      <c r="FQ21" s="51"/>
    </row>
    <row r="22" spans="1:173" s="22" customFormat="1" ht="15.75" x14ac:dyDescent="0.25">
      <c r="A22" s="21" t="s">
        <v>255</v>
      </c>
      <c r="B22">
        <v>16076</v>
      </c>
      <c r="C22" s="68" t="s">
        <v>332</v>
      </c>
      <c r="D22" s="22">
        <v>0</v>
      </c>
      <c r="E22" s="22">
        <v>0</v>
      </c>
      <c r="F22" s="22">
        <v>0</v>
      </c>
      <c r="G22" s="22">
        <v>0</v>
      </c>
      <c r="H22" s="22">
        <v>0</v>
      </c>
      <c r="I22" s="22">
        <v>0</v>
      </c>
      <c r="J22" s="22">
        <v>0</v>
      </c>
      <c r="K22" s="22">
        <v>0</v>
      </c>
      <c r="L22" s="22">
        <v>0</v>
      </c>
      <c r="M22" s="22">
        <v>0</v>
      </c>
      <c r="N22" s="22">
        <v>0</v>
      </c>
      <c r="O22" s="22">
        <v>0</v>
      </c>
      <c r="P22" s="22">
        <v>0</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c r="AK22" s="22">
        <v>0</v>
      </c>
      <c r="AL22" s="22">
        <v>0</v>
      </c>
      <c r="AM22" s="22">
        <v>0</v>
      </c>
      <c r="AN22" s="22">
        <v>0</v>
      </c>
      <c r="AO22" s="22">
        <v>0</v>
      </c>
      <c r="AP22" s="22">
        <v>0</v>
      </c>
      <c r="AQ22" s="22">
        <v>0</v>
      </c>
      <c r="AR22" s="22">
        <v>0</v>
      </c>
      <c r="AS22" s="22">
        <v>0</v>
      </c>
      <c r="AT22" s="22">
        <v>0</v>
      </c>
      <c r="AU22" s="22">
        <v>0</v>
      </c>
      <c r="AV22" s="22">
        <v>0</v>
      </c>
      <c r="AW22" s="22">
        <v>0</v>
      </c>
      <c r="AX22" s="22">
        <v>0</v>
      </c>
      <c r="AY22" s="22">
        <v>0</v>
      </c>
      <c r="AZ22" s="22">
        <v>0</v>
      </c>
      <c r="BA22" s="22">
        <v>0</v>
      </c>
      <c r="BB22" s="22">
        <v>0</v>
      </c>
      <c r="BC22" s="22">
        <v>0</v>
      </c>
      <c r="BD22" s="22">
        <v>0</v>
      </c>
      <c r="BE22" s="22">
        <v>0</v>
      </c>
      <c r="BF22" s="22">
        <v>0</v>
      </c>
      <c r="BG22" s="22">
        <v>0</v>
      </c>
      <c r="BH22" s="22">
        <v>0</v>
      </c>
      <c r="BI22" s="22">
        <v>0</v>
      </c>
      <c r="BJ22" s="22">
        <v>0</v>
      </c>
      <c r="BK22" s="22">
        <v>0</v>
      </c>
      <c r="BL22" s="22">
        <v>0</v>
      </c>
      <c r="BM22" s="22">
        <v>0</v>
      </c>
      <c r="BN22" s="22">
        <v>0</v>
      </c>
      <c r="BO22" s="22">
        <v>0</v>
      </c>
      <c r="BP22" s="22">
        <v>0</v>
      </c>
      <c r="BQ22" s="22">
        <v>0</v>
      </c>
      <c r="BR22" s="22">
        <v>0</v>
      </c>
      <c r="BS22" s="22">
        <v>0</v>
      </c>
      <c r="BT22" s="22">
        <v>0</v>
      </c>
      <c r="BU22" s="22">
        <v>0</v>
      </c>
      <c r="BV22" s="22">
        <v>0</v>
      </c>
      <c r="BW22" s="22">
        <v>0</v>
      </c>
      <c r="BX22" s="22">
        <v>0</v>
      </c>
      <c r="BY22" s="22">
        <v>0</v>
      </c>
      <c r="BZ22" s="22">
        <v>0</v>
      </c>
      <c r="CA22" s="22">
        <v>0</v>
      </c>
      <c r="CB22" s="22">
        <v>0</v>
      </c>
      <c r="CC22" s="22">
        <v>0</v>
      </c>
      <c r="CD22" s="22">
        <v>0</v>
      </c>
      <c r="CE22" s="22">
        <v>0</v>
      </c>
      <c r="CF22" s="22">
        <v>0</v>
      </c>
      <c r="CG22" s="22">
        <v>0</v>
      </c>
      <c r="CH22" s="22">
        <v>0</v>
      </c>
      <c r="CI22" s="22">
        <v>0</v>
      </c>
      <c r="CJ22" s="22">
        <v>0</v>
      </c>
      <c r="CK22" s="22">
        <v>0</v>
      </c>
      <c r="CL22" s="22">
        <v>0</v>
      </c>
      <c r="CM22" s="22">
        <v>0</v>
      </c>
      <c r="CN22" s="22">
        <v>0</v>
      </c>
      <c r="CO22" s="22">
        <v>0</v>
      </c>
      <c r="CP22" s="22">
        <v>0</v>
      </c>
      <c r="CQ22" s="22">
        <v>0</v>
      </c>
      <c r="CR22" s="22">
        <v>0</v>
      </c>
      <c r="CS22" s="22">
        <v>0</v>
      </c>
      <c r="CT22" s="22">
        <v>0</v>
      </c>
      <c r="CU22" s="22">
        <v>0</v>
      </c>
      <c r="CV22" s="22">
        <v>0</v>
      </c>
      <c r="CW22" s="22">
        <v>0</v>
      </c>
      <c r="CX22" s="22">
        <v>0</v>
      </c>
      <c r="CY22" s="22">
        <v>0</v>
      </c>
      <c r="CZ22" s="22">
        <v>0</v>
      </c>
      <c r="DA22" s="22">
        <v>0</v>
      </c>
      <c r="DB22" s="22">
        <v>0</v>
      </c>
      <c r="DC22" s="22">
        <v>0</v>
      </c>
      <c r="DD22" s="22">
        <v>0</v>
      </c>
      <c r="DE22" s="22">
        <v>0</v>
      </c>
      <c r="DF22" s="22">
        <v>0</v>
      </c>
      <c r="DG22" s="22">
        <v>1</v>
      </c>
      <c r="DH22" s="22">
        <v>0</v>
      </c>
      <c r="DI22" s="22">
        <v>0</v>
      </c>
      <c r="DJ22" s="22">
        <v>0</v>
      </c>
      <c r="DK22" s="22">
        <v>0</v>
      </c>
      <c r="DL22" s="22">
        <v>0</v>
      </c>
      <c r="DM22" s="22">
        <v>0</v>
      </c>
      <c r="DN22" s="22">
        <v>0</v>
      </c>
      <c r="DO22" s="22">
        <v>0</v>
      </c>
      <c r="DP22" s="22">
        <v>0</v>
      </c>
      <c r="DQ22" s="22">
        <v>0</v>
      </c>
      <c r="DR22" s="22">
        <v>0</v>
      </c>
      <c r="DS22" s="22">
        <v>0</v>
      </c>
      <c r="DT22" s="22">
        <v>0</v>
      </c>
      <c r="DU22" s="22">
        <v>0</v>
      </c>
      <c r="DV22" s="22">
        <v>0</v>
      </c>
      <c r="DW22" s="22">
        <v>0</v>
      </c>
      <c r="DX22" s="22">
        <v>0</v>
      </c>
      <c r="DY22" s="22">
        <v>0</v>
      </c>
      <c r="DZ22" s="22">
        <v>0</v>
      </c>
      <c r="EA22" s="22">
        <v>0</v>
      </c>
      <c r="EB22" s="22">
        <v>0</v>
      </c>
      <c r="EC22" s="22">
        <v>0</v>
      </c>
      <c r="ED22" s="22">
        <v>0</v>
      </c>
      <c r="EE22" s="22">
        <v>0</v>
      </c>
      <c r="EF22" s="22">
        <v>0</v>
      </c>
      <c r="EG22" s="22">
        <v>0</v>
      </c>
      <c r="EH22" s="22">
        <v>0</v>
      </c>
      <c r="EI22" s="22">
        <v>0</v>
      </c>
      <c r="EJ22" s="22">
        <v>0</v>
      </c>
      <c r="EK22" s="22">
        <v>0</v>
      </c>
      <c r="EL22" s="22">
        <v>0</v>
      </c>
      <c r="EM22" s="22">
        <v>0</v>
      </c>
      <c r="EN22" s="22">
        <v>0</v>
      </c>
      <c r="EO22" s="22">
        <v>0</v>
      </c>
      <c r="EP22" s="22">
        <v>0</v>
      </c>
      <c r="EQ22" s="22">
        <v>0</v>
      </c>
      <c r="ER22" s="22">
        <v>1</v>
      </c>
      <c r="ES22" s="22">
        <v>0</v>
      </c>
      <c r="ET22" s="22">
        <v>0</v>
      </c>
      <c r="EU22" s="22">
        <v>0</v>
      </c>
      <c r="EV22" s="22">
        <v>0</v>
      </c>
      <c r="EW22" s="22">
        <v>0</v>
      </c>
      <c r="EX22" s="22">
        <v>0</v>
      </c>
      <c r="EY22" s="22">
        <v>0</v>
      </c>
      <c r="EZ22" s="22">
        <v>0</v>
      </c>
      <c r="FA22" s="22">
        <v>0</v>
      </c>
      <c r="FB22" s="22">
        <v>0</v>
      </c>
      <c r="FC22" s="22">
        <v>0</v>
      </c>
      <c r="FD22" s="22">
        <v>0</v>
      </c>
      <c r="FE22" s="22">
        <v>0</v>
      </c>
      <c r="FF22" s="22">
        <v>0</v>
      </c>
      <c r="FG22" s="22">
        <v>0</v>
      </c>
      <c r="FH22" s="22">
        <v>0</v>
      </c>
      <c r="FI22" s="22">
        <v>0</v>
      </c>
      <c r="FJ22" s="22">
        <v>0</v>
      </c>
      <c r="FK22" s="22">
        <v>0</v>
      </c>
      <c r="FL22" s="22">
        <v>0</v>
      </c>
      <c r="FM22" s="22">
        <v>0</v>
      </c>
      <c r="FN22" s="22">
        <v>0</v>
      </c>
      <c r="FO22" s="22">
        <v>0</v>
      </c>
      <c r="FP22" s="22">
        <v>0</v>
      </c>
      <c r="FQ22" s="51"/>
    </row>
    <row r="23" spans="1:173" s="22" customFormat="1" ht="15.75" x14ac:dyDescent="0.25">
      <c r="A23" s="21" t="s">
        <v>255</v>
      </c>
      <c r="B23">
        <v>16155</v>
      </c>
      <c r="C23" s="68" t="s">
        <v>332</v>
      </c>
      <c r="D23" s="22">
        <v>0</v>
      </c>
      <c r="E23" s="22">
        <v>0</v>
      </c>
      <c r="F23" s="22">
        <v>0</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c r="AK23" s="22">
        <v>0</v>
      </c>
      <c r="AL23" s="22">
        <v>0</v>
      </c>
      <c r="AM23" s="22">
        <v>0</v>
      </c>
      <c r="AN23" s="22">
        <v>0</v>
      </c>
      <c r="AO23" s="22">
        <v>0</v>
      </c>
      <c r="AP23" s="22">
        <v>0</v>
      </c>
      <c r="AQ23" s="22">
        <v>0</v>
      </c>
      <c r="AR23" s="22">
        <v>0</v>
      </c>
      <c r="AS23" s="22">
        <v>0</v>
      </c>
      <c r="AT23" s="22">
        <v>0</v>
      </c>
      <c r="AU23" s="22">
        <v>0</v>
      </c>
      <c r="AV23" s="22">
        <v>0</v>
      </c>
      <c r="AW23" s="22">
        <v>0</v>
      </c>
      <c r="AX23" s="22">
        <v>0</v>
      </c>
      <c r="AY23" s="22">
        <v>0</v>
      </c>
      <c r="AZ23" s="22">
        <v>0</v>
      </c>
      <c r="BA23" s="22">
        <v>0</v>
      </c>
      <c r="BB23" s="22">
        <v>0</v>
      </c>
      <c r="BC23" s="22">
        <v>0</v>
      </c>
      <c r="BD23" s="22">
        <v>0</v>
      </c>
      <c r="BE23" s="22">
        <v>0</v>
      </c>
      <c r="BF23" s="22">
        <v>0</v>
      </c>
      <c r="BG23" s="22">
        <v>0</v>
      </c>
      <c r="BH23" s="22">
        <v>0</v>
      </c>
      <c r="BI23" s="22">
        <v>1</v>
      </c>
      <c r="BJ23" s="22">
        <v>0</v>
      </c>
      <c r="BK23" s="22">
        <v>0</v>
      </c>
      <c r="BL23" s="22">
        <v>0</v>
      </c>
      <c r="BM23" s="22">
        <v>0</v>
      </c>
      <c r="BN23" s="22">
        <v>0</v>
      </c>
      <c r="BO23" s="22">
        <v>0</v>
      </c>
      <c r="BP23" s="22">
        <v>0</v>
      </c>
      <c r="BQ23" s="22">
        <v>0</v>
      </c>
      <c r="BR23" s="22">
        <v>0</v>
      </c>
      <c r="BS23" s="22">
        <v>0</v>
      </c>
      <c r="BT23" s="22">
        <v>0</v>
      </c>
      <c r="BU23" s="22">
        <v>0</v>
      </c>
      <c r="BV23" s="22">
        <v>0</v>
      </c>
      <c r="BW23" s="22">
        <v>0</v>
      </c>
      <c r="BX23" s="22">
        <v>0</v>
      </c>
      <c r="BY23" s="22">
        <v>0</v>
      </c>
      <c r="BZ23" s="22">
        <v>0</v>
      </c>
      <c r="CA23" s="22">
        <v>0</v>
      </c>
      <c r="CB23" s="22">
        <v>0</v>
      </c>
      <c r="CC23" s="22">
        <v>0</v>
      </c>
      <c r="CD23" s="22">
        <v>0</v>
      </c>
      <c r="CE23" s="22">
        <v>0</v>
      </c>
      <c r="CF23" s="22">
        <v>0</v>
      </c>
      <c r="CG23" s="22">
        <v>0</v>
      </c>
      <c r="CH23" s="22">
        <v>0</v>
      </c>
      <c r="CI23" s="22">
        <v>0</v>
      </c>
      <c r="CJ23" s="22">
        <v>0</v>
      </c>
      <c r="CK23" s="22">
        <v>0</v>
      </c>
      <c r="CL23" s="22">
        <v>0</v>
      </c>
      <c r="CM23" s="22">
        <v>0</v>
      </c>
      <c r="CN23" s="22">
        <v>0</v>
      </c>
      <c r="CO23" s="22">
        <v>0</v>
      </c>
      <c r="CP23" s="22">
        <v>0</v>
      </c>
      <c r="CQ23" s="22">
        <v>0</v>
      </c>
      <c r="CR23" s="22">
        <v>0</v>
      </c>
      <c r="CS23" s="22">
        <v>0</v>
      </c>
      <c r="CT23" s="22">
        <v>0</v>
      </c>
      <c r="CU23" s="22">
        <v>0</v>
      </c>
      <c r="CV23" s="22">
        <v>0</v>
      </c>
      <c r="CW23" s="22">
        <v>0</v>
      </c>
      <c r="CX23" s="22">
        <v>0</v>
      </c>
      <c r="CY23" s="22">
        <v>0</v>
      </c>
      <c r="CZ23" s="22">
        <v>0</v>
      </c>
      <c r="DA23" s="22">
        <v>0</v>
      </c>
      <c r="DB23" s="22">
        <v>0</v>
      </c>
      <c r="DC23" s="22">
        <v>0</v>
      </c>
      <c r="DD23" s="22">
        <v>0</v>
      </c>
      <c r="DE23" s="22">
        <v>0</v>
      </c>
      <c r="DF23" s="22">
        <v>0</v>
      </c>
      <c r="DG23" s="22">
        <v>0</v>
      </c>
      <c r="DH23" s="22">
        <v>0</v>
      </c>
      <c r="DI23" s="22">
        <v>0</v>
      </c>
      <c r="DJ23" s="22">
        <v>0</v>
      </c>
      <c r="DK23" s="22">
        <v>0</v>
      </c>
      <c r="DL23" s="22">
        <v>0</v>
      </c>
      <c r="DM23" s="22">
        <v>1</v>
      </c>
      <c r="DN23" s="22">
        <v>0</v>
      </c>
      <c r="DO23" s="22">
        <v>0</v>
      </c>
      <c r="DP23" s="22">
        <v>0</v>
      </c>
      <c r="DQ23" s="22">
        <v>0</v>
      </c>
      <c r="DR23" s="22">
        <v>0</v>
      </c>
      <c r="DS23" s="22">
        <v>0</v>
      </c>
      <c r="DT23" s="22">
        <v>0</v>
      </c>
      <c r="DU23" s="22">
        <v>0</v>
      </c>
      <c r="DV23" s="22">
        <v>0</v>
      </c>
      <c r="DW23" s="22">
        <v>0</v>
      </c>
      <c r="DX23" s="22">
        <v>0</v>
      </c>
      <c r="DY23" s="22">
        <v>0</v>
      </c>
      <c r="DZ23" s="22">
        <v>0</v>
      </c>
      <c r="EA23" s="22">
        <v>0</v>
      </c>
      <c r="EB23" s="22">
        <v>0</v>
      </c>
      <c r="EC23" s="22">
        <v>0</v>
      </c>
      <c r="ED23" s="22">
        <v>0</v>
      </c>
      <c r="EE23" s="22">
        <v>0</v>
      </c>
      <c r="EF23" s="22">
        <v>0</v>
      </c>
      <c r="EG23" s="22">
        <v>0</v>
      </c>
      <c r="EH23" s="22">
        <v>0</v>
      </c>
      <c r="EI23" s="22">
        <v>0</v>
      </c>
      <c r="EJ23" s="22">
        <v>0</v>
      </c>
      <c r="EK23" s="22">
        <v>0</v>
      </c>
      <c r="EL23" s="22">
        <v>0</v>
      </c>
      <c r="EM23" s="22">
        <v>0</v>
      </c>
      <c r="EN23" s="22">
        <v>0</v>
      </c>
      <c r="EO23" s="22">
        <v>0</v>
      </c>
      <c r="EP23" s="22">
        <v>0</v>
      </c>
      <c r="EQ23" s="22">
        <v>0</v>
      </c>
      <c r="ER23" s="22">
        <v>0</v>
      </c>
      <c r="ES23" s="22">
        <v>0</v>
      </c>
      <c r="ET23" s="22">
        <v>0</v>
      </c>
      <c r="EU23" s="22">
        <v>0</v>
      </c>
      <c r="EV23" s="22">
        <v>0</v>
      </c>
      <c r="EW23" s="22">
        <v>0</v>
      </c>
      <c r="EX23" s="22">
        <v>0</v>
      </c>
      <c r="EY23" s="22">
        <v>0</v>
      </c>
      <c r="EZ23" s="22">
        <v>0</v>
      </c>
      <c r="FA23" s="22">
        <v>0</v>
      </c>
      <c r="FB23" s="22">
        <v>0</v>
      </c>
      <c r="FC23" s="22">
        <v>0</v>
      </c>
      <c r="FD23" s="22">
        <v>0</v>
      </c>
      <c r="FE23" s="22">
        <v>0</v>
      </c>
      <c r="FF23" s="22">
        <v>0</v>
      </c>
      <c r="FG23" s="22">
        <v>0</v>
      </c>
      <c r="FH23" s="22">
        <v>0</v>
      </c>
      <c r="FI23" s="22">
        <v>0</v>
      </c>
      <c r="FJ23" s="22">
        <v>0</v>
      </c>
      <c r="FK23" s="22">
        <v>0</v>
      </c>
      <c r="FL23" s="22">
        <v>0</v>
      </c>
      <c r="FM23" s="22">
        <v>0</v>
      </c>
      <c r="FN23" s="22">
        <v>0</v>
      </c>
      <c r="FO23" s="22">
        <v>0</v>
      </c>
      <c r="FP23" s="22">
        <v>0</v>
      </c>
      <c r="FQ23" s="51"/>
    </row>
    <row r="24" spans="1:173" s="22" customFormat="1" ht="15.75" x14ac:dyDescent="0.25">
      <c r="A24" s="21" t="s">
        <v>255</v>
      </c>
      <c r="B24">
        <v>16164</v>
      </c>
      <c r="C24" s="68" t="s">
        <v>332</v>
      </c>
      <c r="D24" s="22">
        <v>0</v>
      </c>
      <c r="E24" s="22">
        <v>0</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c r="W24" s="22">
        <v>0</v>
      </c>
      <c r="X24" s="22">
        <v>0</v>
      </c>
      <c r="Y24" s="22">
        <v>0</v>
      </c>
      <c r="Z24" s="22">
        <v>0</v>
      </c>
      <c r="AA24" s="22">
        <v>0</v>
      </c>
      <c r="AB24" s="22">
        <v>0</v>
      </c>
      <c r="AC24" s="22">
        <v>0</v>
      </c>
      <c r="AD24" s="22">
        <v>0</v>
      </c>
      <c r="AE24" s="22">
        <v>0</v>
      </c>
      <c r="AF24" s="22">
        <v>0</v>
      </c>
      <c r="AG24" s="22">
        <v>0</v>
      </c>
      <c r="AH24" s="22">
        <v>0</v>
      </c>
      <c r="AI24" s="22">
        <v>0</v>
      </c>
      <c r="AJ24" s="22">
        <v>0</v>
      </c>
      <c r="AK24" s="22">
        <v>0</v>
      </c>
      <c r="AL24" s="22">
        <v>0</v>
      </c>
      <c r="AM24" s="22">
        <v>0</v>
      </c>
      <c r="AN24" s="22">
        <v>0</v>
      </c>
      <c r="AO24" s="22">
        <v>0</v>
      </c>
      <c r="AP24" s="22">
        <v>0</v>
      </c>
      <c r="AQ24" s="22">
        <v>0</v>
      </c>
      <c r="AR24" s="22">
        <v>0</v>
      </c>
      <c r="AS24" s="22">
        <v>0</v>
      </c>
      <c r="AT24" s="22">
        <v>0</v>
      </c>
      <c r="AU24" s="22">
        <v>0</v>
      </c>
      <c r="AV24" s="22">
        <v>0</v>
      </c>
      <c r="AW24" s="22">
        <v>0</v>
      </c>
      <c r="AX24" s="22">
        <v>0</v>
      </c>
      <c r="AY24" s="22">
        <v>0</v>
      </c>
      <c r="AZ24" s="22">
        <v>0</v>
      </c>
      <c r="BA24" s="22">
        <v>0</v>
      </c>
      <c r="BB24" s="22">
        <v>0</v>
      </c>
      <c r="BC24" s="22">
        <v>0</v>
      </c>
      <c r="BD24" s="22">
        <v>0</v>
      </c>
      <c r="BE24" s="22">
        <v>0</v>
      </c>
      <c r="BF24" s="22">
        <v>0</v>
      </c>
      <c r="BG24" s="22">
        <v>0</v>
      </c>
      <c r="BH24" s="22">
        <v>1</v>
      </c>
      <c r="BI24" s="22">
        <v>0</v>
      </c>
      <c r="BJ24" s="22">
        <v>0</v>
      </c>
      <c r="BK24" s="22">
        <v>0</v>
      </c>
      <c r="BL24" s="22">
        <v>0</v>
      </c>
      <c r="BM24" s="22">
        <v>0</v>
      </c>
      <c r="BN24" s="22">
        <v>0</v>
      </c>
      <c r="BO24" s="22">
        <v>0</v>
      </c>
      <c r="BP24" s="22">
        <v>0</v>
      </c>
      <c r="BQ24" s="22">
        <v>0</v>
      </c>
      <c r="BR24" s="22">
        <v>0</v>
      </c>
      <c r="BS24" s="22">
        <v>0</v>
      </c>
      <c r="BT24" s="22">
        <v>0</v>
      </c>
      <c r="BU24" s="22">
        <v>0</v>
      </c>
      <c r="BV24" s="22">
        <v>0</v>
      </c>
      <c r="BW24" s="22">
        <v>0</v>
      </c>
      <c r="BX24" s="22">
        <v>0</v>
      </c>
      <c r="BY24" s="22">
        <v>0</v>
      </c>
      <c r="BZ24" s="22">
        <v>0</v>
      </c>
      <c r="CA24" s="22">
        <v>0</v>
      </c>
      <c r="CB24" s="22">
        <v>0</v>
      </c>
      <c r="CC24" s="22">
        <v>0</v>
      </c>
      <c r="CD24" s="22">
        <v>0</v>
      </c>
      <c r="CE24" s="22">
        <v>0</v>
      </c>
      <c r="CF24" s="22">
        <v>0</v>
      </c>
      <c r="CG24" s="22">
        <v>0</v>
      </c>
      <c r="CH24" s="22">
        <v>0</v>
      </c>
      <c r="CI24" s="22">
        <v>0</v>
      </c>
      <c r="CJ24" s="22">
        <v>0</v>
      </c>
      <c r="CK24" s="22">
        <v>0</v>
      </c>
      <c r="CL24" s="22">
        <v>0</v>
      </c>
      <c r="CM24" s="22">
        <v>0</v>
      </c>
      <c r="CN24" s="22">
        <v>0</v>
      </c>
      <c r="CO24" s="22">
        <v>0</v>
      </c>
      <c r="CP24" s="22">
        <v>0</v>
      </c>
      <c r="CQ24" s="22">
        <v>0</v>
      </c>
      <c r="CR24" s="22">
        <v>0</v>
      </c>
      <c r="CS24" s="22">
        <v>0</v>
      </c>
      <c r="CT24" s="22">
        <v>0</v>
      </c>
      <c r="CU24" s="22">
        <v>0</v>
      </c>
      <c r="CV24" s="22">
        <v>0</v>
      </c>
      <c r="CW24" s="22">
        <v>0</v>
      </c>
      <c r="CX24" s="22">
        <v>0</v>
      </c>
      <c r="CY24" s="22">
        <v>0</v>
      </c>
      <c r="CZ24" s="22">
        <v>0</v>
      </c>
      <c r="DA24" s="22">
        <v>0</v>
      </c>
      <c r="DB24" s="22">
        <v>0</v>
      </c>
      <c r="DC24" s="22">
        <v>0</v>
      </c>
      <c r="DD24" s="22">
        <v>0</v>
      </c>
      <c r="DE24" s="22">
        <v>0</v>
      </c>
      <c r="DF24" s="22">
        <v>0</v>
      </c>
      <c r="DG24" s="22">
        <v>0</v>
      </c>
      <c r="DH24" s="22">
        <v>0</v>
      </c>
      <c r="DI24" s="22">
        <v>0</v>
      </c>
      <c r="DJ24" s="22">
        <v>0</v>
      </c>
      <c r="DK24" s="22">
        <v>0</v>
      </c>
      <c r="DL24" s="22">
        <v>0</v>
      </c>
      <c r="DM24" s="22">
        <v>1</v>
      </c>
      <c r="DN24" s="22">
        <v>0</v>
      </c>
      <c r="DO24" s="22">
        <v>0</v>
      </c>
      <c r="DP24" s="22">
        <v>0</v>
      </c>
      <c r="DQ24" s="22">
        <v>0</v>
      </c>
      <c r="DR24" s="22">
        <v>0</v>
      </c>
      <c r="DS24" s="22">
        <v>0</v>
      </c>
      <c r="DT24" s="22">
        <v>0</v>
      </c>
      <c r="DU24" s="22">
        <v>0</v>
      </c>
      <c r="DV24" s="22">
        <v>0</v>
      </c>
      <c r="DW24" s="22">
        <v>0</v>
      </c>
      <c r="DX24" s="22">
        <v>0</v>
      </c>
      <c r="DY24" s="22">
        <v>0</v>
      </c>
      <c r="DZ24" s="22">
        <v>0</v>
      </c>
      <c r="EA24" s="22">
        <v>0</v>
      </c>
      <c r="EB24" s="22">
        <v>0</v>
      </c>
      <c r="EC24" s="22">
        <v>0</v>
      </c>
      <c r="ED24" s="22">
        <v>0</v>
      </c>
      <c r="EE24" s="22">
        <v>0</v>
      </c>
      <c r="EF24" s="22">
        <v>0</v>
      </c>
      <c r="EG24" s="22">
        <v>0</v>
      </c>
      <c r="EH24" s="22">
        <v>0</v>
      </c>
      <c r="EI24" s="22">
        <v>0</v>
      </c>
      <c r="EJ24" s="22">
        <v>0</v>
      </c>
      <c r="EK24" s="22">
        <v>0</v>
      </c>
      <c r="EL24" s="22">
        <v>0</v>
      </c>
      <c r="EM24" s="22">
        <v>0</v>
      </c>
      <c r="EN24" s="22">
        <v>0</v>
      </c>
      <c r="EO24" s="22">
        <v>0</v>
      </c>
      <c r="EP24" s="22">
        <v>0</v>
      </c>
      <c r="EQ24" s="22">
        <v>0</v>
      </c>
      <c r="ER24" s="22">
        <v>1</v>
      </c>
      <c r="ES24" s="22">
        <v>0</v>
      </c>
      <c r="ET24" s="22">
        <v>0</v>
      </c>
      <c r="EU24" s="22">
        <v>0</v>
      </c>
      <c r="EV24" s="22">
        <v>0</v>
      </c>
      <c r="EW24" s="22">
        <v>0</v>
      </c>
      <c r="EX24" s="22">
        <v>0</v>
      </c>
      <c r="EY24" s="22">
        <v>0</v>
      </c>
      <c r="EZ24" s="22">
        <v>0</v>
      </c>
      <c r="FA24" s="22">
        <v>0</v>
      </c>
      <c r="FB24" s="22">
        <v>0</v>
      </c>
      <c r="FC24" s="22">
        <v>0</v>
      </c>
      <c r="FD24" s="22">
        <v>0</v>
      </c>
      <c r="FE24" s="22">
        <v>0</v>
      </c>
      <c r="FF24" s="22">
        <v>0</v>
      </c>
      <c r="FG24" s="22">
        <v>0</v>
      </c>
      <c r="FH24" s="22">
        <v>0</v>
      </c>
      <c r="FI24" s="22">
        <v>0</v>
      </c>
      <c r="FJ24" s="22">
        <v>0</v>
      </c>
      <c r="FK24" s="22">
        <v>0</v>
      </c>
      <c r="FL24" s="22">
        <v>0</v>
      </c>
      <c r="FM24" s="22">
        <v>0</v>
      </c>
      <c r="FN24" s="22">
        <v>0</v>
      </c>
      <c r="FO24" s="22">
        <v>0</v>
      </c>
      <c r="FP24" s="22">
        <v>0</v>
      </c>
      <c r="FQ24" s="51"/>
    </row>
    <row r="25" spans="1:173" s="22" customFormat="1" ht="15.75" x14ac:dyDescent="0.25">
      <c r="A25" s="21" t="s">
        <v>256</v>
      </c>
      <c r="B25">
        <v>15068</v>
      </c>
      <c r="C25" s="68" t="s">
        <v>332</v>
      </c>
      <c r="D25" s="22">
        <v>0</v>
      </c>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3">
        <v>1</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3">
        <v>0</v>
      </c>
      <c r="DH25" s="23">
        <v>0</v>
      </c>
      <c r="DI25" s="23">
        <v>0</v>
      </c>
      <c r="DJ25" s="23">
        <v>0</v>
      </c>
      <c r="DK25" s="23">
        <v>0</v>
      </c>
      <c r="DL25" s="23">
        <v>0</v>
      </c>
      <c r="DM25" s="23">
        <v>0</v>
      </c>
      <c r="DN25" s="23">
        <v>0</v>
      </c>
      <c r="DO25" s="23">
        <v>0</v>
      </c>
      <c r="DP25" s="23">
        <v>0</v>
      </c>
      <c r="DQ25" s="23">
        <v>0</v>
      </c>
      <c r="DR25" s="23">
        <v>0</v>
      </c>
      <c r="DS25" s="23">
        <v>0</v>
      </c>
      <c r="DT25" s="23">
        <v>0</v>
      </c>
      <c r="DU25" s="23">
        <v>0</v>
      </c>
      <c r="DV25" s="23">
        <v>0</v>
      </c>
      <c r="DW25" s="23">
        <v>0</v>
      </c>
      <c r="DX25" s="23">
        <v>0</v>
      </c>
      <c r="DY25" s="23">
        <v>0</v>
      </c>
      <c r="DZ25" s="23">
        <v>0</v>
      </c>
      <c r="EA25" s="23">
        <v>0</v>
      </c>
      <c r="EB25" s="23">
        <v>0</v>
      </c>
      <c r="EC25" s="23">
        <v>0</v>
      </c>
      <c r="ED25" s="23">
        <v>0</v>
      </c>
      <c r="EE25" s="23">
        <v>0</v>
      </c>
      <c r="EF25" s="23">
        <v>0</v>
      </c>
      <c r="EG25" s="23">
        <v>0</v>
      </c>
      <c r="EH25" s="23">
        <v>0</v>
      </c>
      <c r="EI25" s="23">
        <v>0</v>
      </c>
      <c r="EJ25" s="23">
        <v>0</v>
      </c>
      <c r="EK25" s="23">
        <v>0</v>
      </c>
      <c r="EL25" s="23">
        <v>0</v>
      </c>
      <c r="EM25" s="23">
        <v>0</v>
      </c>
      <c r="EN25" s="23">
        <v>0</v>
      </c>
      <c r="EO25" s="23">
        <v>0</v>
      </c>
      <c r="EP25" s="23">
        <v>0</v>
      </c>
      <c r="EQ25" s="23">
        <v>0</v>
      </c>
      <c r="ER25" s="23">
        <v>0</v>
      </c>
      <c r="ES25" s="23">
        <v>0</v>
      </c>
      <c r="ET25" s="23">
        <v>0</v>
      </c>
      <c r="EU25" s="23">
        <v>0</v>
      </c>
      <c r="EV25" s="23">
        <v>0</v>
      </c>
      <c r="EW25" s="23">
        <v>0</v>
      </c>
      <c r="EX25" s="23">
        <v>0</v>
      </c>
      <c r="EY25" s="23">
        <v>0</v>
      </c>
      <c r="EZ25" s="23">
        <v>0</v>
      </c>
      <c r="FA25" s="23">
        <v>0</v>
      </c>
      <c r="FB25" s="23">
        <v>0</v>
      </c>
      <c r="FC25" s="23">
        <v>0</v>
      </c>
      <c r="FD25" s="23">
        <v>0</v>
      </c>
      <c r="FE25" s="23">
        <v>0</v>
      </c>
      <c r="FF25" s="23">
        <v>0</v>
      </c>
      <c r="FG25" s="23">
        <v>0</v>
      </c>
      <c r="FH25" s="23">
        <v>0</v>
      </c>
      <c r="FI25" s="23">
        <v>0</v>
      </c>
      <c r="FJ25" s="23">
        <v>0</v>
      </c>
      <c r="FK25" s="23">
        <v>0</v>
      </c>
      <c r="FL25" s="23">
        <v>0</v>
      </c>
      <c r="FM25" s="23">
        <v>0</v>
      </c>
      <c r="FN25" s="23">
        <v>0</v>
      </c>
      <c r="FO25" s="23">
        <v>0</v>
      </c>
      <c r="FP25" s="23">
        <v>0</v>
      </c>
      <c r="FQ25" s="51"/>
    </row>
    <row r="26" spans="1:173" s="22" customFormat="1" ht="18.75" customHeight="1" x14ac:dyDescent="0.25">
      <c r="A26" s="21" t="s">
        <v>256</v>
      </c>
      <c r="B26">
        <v>16041</v>
      </c>
      <c r="C26" s="68" t="s">
        <v>332</v>
      </c>
      <c r="D26" s="53">
        <v>0</v>
      </c>
      <c r="E26" s="53">
        <v>0</v>
      </c>
      <c r="F26" s="53">
        <v>0</v>
      </c>
      <c r="G26" s="53">
        <v>0</v>
      </c>
      <c r="H26" s="53">
        <v>0</v>
      </c>
      <c r="I26" s="53">
        <v>0</v>
      </c>
      <c r="J26" s="53">
        <v>0</v>
      </c>
      <c r="K26" s="53">
        <v>0</v>
      </c>
      <c r="L26" s="53">
        <v>0</v>
      </c>
      <c r="M26" s="53">
        <v>0</v>
      </c>
      <c r="N26" s="53">
        <v>0</v>
      </c>
      <c r="O26" s="53">
        <v>0</v>
      </c>
      <c r="P26" s="53">
        <v>0</v>
      </c>
      <c r="Q26" s="53">
        <v>0</v>
      </c>
      <c r="R26" s="53">
        <v>0</v>
      </c>
      <c r="S26" s="53">
        <v>0</v>
      </c>
      <c r="T26" s="53">
        <v>0</v>
      </c>
      <c r="U26" s="53">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v>0</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53">
        <v>0</v>
      </c>
      <c r="DB26" s="53">
        <v>0</v>
      </c>
      <c r="DC26" s="53">
        <v>0</v>
      </c>
      <c r="DD26" s="53">
        <v>0</v>
      </c>
      <c r="DE26" s="53">
        <v>0</v>
      </c>
      <c r="DF26" s="53">
        <v>0</v>
      </c>
      <c r="DG26" s="53">
        <v>0</v>
      </c>
      <c r="DH26" s="53">
        <v>0</v>
      </c>
      <c r="DI26" s="53">
        <v>0</v>
      </c>
      <c r="DJ26" s="53">
        <v>0</v>
      </c>
      <c r="DK26" s="53">
        <v>0</v>
      </c>
      <c r="DL26" s="53">
        <v>0</v>
      </c>
      <c r="DM26" s="53">
        <v>0</v>
      </c>
      <c r="DN26" s="53">
        <v>0</v>
      </c>
      <c r="DO26" s="53">
        <v>0</v>
      </c>
      <c r="DP26" s="53">
        <v>0</v>
      </c>
      <c r="DQ26" s="53">
        <v>0</v>
      </c>
      <c r="DR26" s="53">
        <v>0</v>
      </c>
      <c r="DS26" s="53">
        <v>0</v>
      </c>
      <c r="DT26" s="53">
        <v>0</v>
      </c>
      <c r="DU26" s="53">
        <v>0</v>
      </c>
      <c r="DV26" s="53">
        <v>0</v>
      </c>
      <c r="DW26" s="53">
        <v>0</v>
      </c>
      <c r="DX26" s="53">
        <v>0</v>
      </c>
      <c r="DY26" s="53">
        <v>0</v>
      </c>
      <c r="DZ26" s="53">
        <v>0</v>
      </c>
      <c r="EA26" s="53">
        <v>0</v>
      </c>
      <c r="EB26" s="53">
        <v>0</v>
      </c>
      <c r="EC26" s="53">
        <v>0</v>
      </c>
      <c r="ED26" s="53">
        <v>0</v>
      </c>
      <c r="EE26" s="53">
        <v>0</v>
      </c>
      <c r="EF26" s="53">
        <v>0</v>
      </c>
      <c r="EG26" s="53">
        <v>0</v>
      </c>
      <c r="EH26" s="53">
        <v>0</v>
      </c>
      <c r="EI26" s="53">
        <v>0</v>
      </c>
      <c r="EJ26" s="53">
        <v>0</v>
      </c>
      <c r="EK26" s="53">
        <v>0</v>
      </c>
      <c r="EL26" s="53">
        <v>0</v>
      </c>
      <c r="EM26" s="53">
        <v>0</v>
      </c>
      <c r="EN26" s="53">
        <v>0</v>
      </c>
      <c r="EO26" s="53">
        <v>0</v>
      </c>
      <c r="EP26" s="53">
        <v>0</v>
      </c>
      <c r="EQ26" s="53">
        <v>0</v>
      </c>
      <c r="ER26" s="53">
        <v>0</v>
      </c>
      <c r="ES26" s="53">
        <v>0</v>
      </c>
      <c r="ET26" s="53">
        <v>0</v>
      </c>
      <c r="EU26" s="53">
        <v>0</v>
      </c>
      <c r="EV26" s="53">
        <v>0</v>
      </c>
      <c r="EW26" s="53">
        <v>0</v>
      </c>
      <c r="EX26" s="53">
        <v>0</v>
      </c>
      <c r="EY26" s="53">
        <v>0</v>
      </c>
      <c r="EZ26" s="53">
        <v>0</v>
      </c>
      <c r="FA26" s="53">
        <v>0</v>
      </c>
      <c r="FB26" s="53">
        <v>0</v>
      </c>
      <c r="FC26" s="53">
        <v>0</v>
      </c>
      <c r="FD26" s="53">
        <v>0</v>
      </c>
      <c r="FE26" s="53">
        <v>0</v>
      </c>
      <c r="FF26" s="53">
        <v>0</v>
      </c>
      <c r="FG26" s="53">
        <v>0</v>
      </c>
      <c r="FH26" s="53">
        <v>0</v>
      </c>
      <c r="FI26" s="53">
        <v>0</v>
      </c>
      <c r="FJ26" s="53">
        <v>0</v>
      </c>
      <c r="FK26" s="53">
        <v>0</v>
      </c>
      <c r="FL26" s="53">
        <v>0</v>
      </c>
      <c r="FM26" s="53">
        <v>0</v>
      </c>
      <c r="FN26" s="53">
        <v>0</v>
      </c>
      <c r="FO26" s="53">
        <v>0</v>
      </c>
      <c r="FP26" s="53">
        <v>0</v>
      </c>
      <c r="FQ26" s="51" t="s">
        <v>257</v>
      </c>
    </row>
    <row r="27" spans="1:173" s="22" customFormat="1" ht="15.75" x14ac:dyDescent="0.25">
      <c r="A27" s="21" t="s">
        <v>256</v>
      </c>
      <c r="B27">
        <v>16097</v>
      </c>
      <c r="C27" s="68" t="s">
        <v>332</v>
      </c>
      <c r="D27" s="22">
        <v>0</v>
      </c>
      <c r="E27" s="22">
        <v>0</v>
      </c>
      <c r="F27" s="22">
        <v>0</v>
      </c>
      <c r="G27" s="22">
        <v>0</v>
      </c>
      <c r="H27" s="22">
        <v>0</v>
      </c>
      <c r="I27" s="22">
        <v>0</v>
      </c>
      <c r="J27" s="22">
        <v>0</v>
      </c>
      <c r="K27" s="22">
        <v>0</v>
      </c>
      <c r="L27" s="22">
        <v>0</v>
      </c>
      <c r="M27" s="22">
        <v>0</v>
      </c>
      <c r="N27" s="22">
        <v>0</v>
      </c>
      <c r="O27" s="22">
        <v>0</v>
      </c>
      <c r="P27" s="22">
        <v>0</v>
      </c>
      <c r="Q27" s="22">
        <v>0</v>
      </c>
      <c r="R27" s="22">
        <v>0</v>
      </c>
      <c r="S27" s="22">
        <v>0</v>
      </c>
      <c r="T27" s="22">
        <v>0</v>
      </c>
      <c r="U27" s="22">
        <v>0</v>
      </c>
      <c r="V27" s="22">
        <v>0</v>
      </c>
      <c r="W27" s="22">
        <v>0</v>
      </c>
      <c r="X27" s="22">
        <v>0</v>
      </c>
      <c r="Y27" s="22">
        <v>0</v>
      </c>
      <c r="Z27" s="22">
        <v>0</v>
      </c>
      <c r="AA27" s="22">
        <v>0</v>
      </c>
      <c r="AB27" s="22">
        <v>0</v>
      </c>
      <c r="AC27" s="22">
        <v>0</v>
      </c>
      <c r="AD27" s="22">
        <v>0</v>
      </c>
      <c r="AE27" s="22">
        <v>0</v>
      </c>
      <c r="AF27" s="22">
        <v>0</v>
      </c>
      <c r="AG27" s="22">
        <v>0</v>
      </c>
      <c r="AH27" s="22">
        <v>0</v>
      </c>
      <c r="AI27" s="22">
        <v>0</v>
      </c>
      <c r="AJ27" s="22">
        <v>0</v>
      </c>
      <c r="AK27" s="22">
        <v>0</v>
      </c>
      <c r="AL27" s="22">
        <v>0</v>
      </c>
      <c r="AM27" s="22">
        <v>0</v>
      </c>
      <c r="AN27" s="22">
        <v>0</v>
      </c>
      <c r="AO27" s="22">
        <v>0</v>
      </c>
      <c r="AP27" s="22">
        <v>0</v>
      </c>
      <c r="AQ27" s="22">
        <v>0</v>
      </c>
      <c r="AR27" s="22">
        <v>0</v>
      </c>
      <c r="AS27" s="22">
        <v>0</v>
      </c>
      <c r="AT27" s="22">
        <v>0</v>
      </c>
      <c r="AU27" s="22">
        <v>0</v>
      </c>
      <c r="AV27" s="22">
        <v>0</v>
      </c>
      <c r="AW27" s="22">
        <v>0</v>
      </c>
      <c r="AX27" s="22">
        <v>0</v>
      </c>
      <c r="AY27" s="22">
        <v>0</v>
      </c>
      <c r="AZ27" s="22">
        <v>0</v>
      </c>
      <c r="BA27" s="22">
        <v>0</v>
      </c>
      <c r="BB27" s="22">
        <v>0</v>
      </c>
      <c r="BC27" s="22">
        <v>0</v>
      </c>
      <c r="BD27" s="22">
        <v>0</v>
      </c>
      <c r="BE27" s="22">
        <v>0</v>
      </c>
      <c r="BF27" s="22">
        <v>0</v>
      </c>
      <c r="BG27" s="22">
        <v>0</v>
      </c>
      <c r="BH27" s="22">
        <v>0</v>
      </c>
      <c r="BI27" s="22">
        <v>0</v>
      </c>
      <c r="BJ27" s="22">
        <v>0</v>
      </c>
      <c r="BK27" s="22">
        <v>0</v>
      </c>
      <c r="BL27" s="22">
        <v>0</v>
      </c>
      <c r="BM27" s="22">
        <v>0</v>
      </c>
      <c r="BN27" s="22">
        <v>0</v>
      </c>
      <c r="BO27" s="22">
        <v>0</v>
      </c>
      <c r="BP27" s="22">
        <v>0</v>
      </c>
      <c r="BQ27" s="22">
        <v>0</v>
      </c>
      <c r="BR27" s="22">
        <v>0</v>
      </c>
      <c r="BS27" s="22">
        <v>0</v>
      </c>
      <c r="BT27" s="22">
        <v>0</v>
      </c>
      <c r="BU27" s="22">
        <v>0</v>
      </c>
      <c r="BV27" s="22">
        <v>0</v>
      </c>
      <c r="BW27" s="22">
        <v>0</v>
      </c>
      <c r="BX27" s="22">
        <v>0</v>
      </c>
      <c r="BY27" s="22">
        <v>0</v>
      </c>
      <c r="BZ27" s="22">
        <v>0</v>
      </c>
      <c r="CA27" s="22">
        <v>0</v>
      </c>
      <c r="CB27" s="22">
        <v>0</v>
      </c>
      <c r="CC27" s="22">
        <v>0</v>
      </c>
      <c r="CD27" s="22">
        <v>0</v>
      </c>
      <c r="CE27" s="22">
        <v>0</v>
      </c>
      <c r="CF27" s="22">
        <v>0</v>
      </c>
      <c r="CG27" s="22">
        <v>0</v>
      </c>
      <c r="CH27" s="22">
        <v>0</v>
      </c>
      <c r="CI27" s="22">
        <v>0</v>
      </c>
      <c r="CJ27" s="22">
        <v>0</v>
      </c>
      <c r="CK27" s="22">
        <v>0</v>
      </c>
      <c r="CL27" s="22">
        <v>0</v>
      </c>
      <c r="CM27" s="22">
        <v>0</v>
      </c>
      <c r="CN27" s="22">
        <v>0</v>
      </c>
      <c r="CO27" s="22">
        <v>0</v>
      </c>
      <c r="CP27" s="22">
        <v>0</v>
      </c>
      <c r="CQ27" s="22">
        <v>0</v>
      </c>
      <c r="CR27" s="22">
        <v>0</v>
      </c>
      <c r="CS27" s="22">
        <v>0</v>
      </c>
      <c r="CT27" s="22">
        <v>0</v>
      </c>
      <c r="CU27" s="22">
        <v>0</v>
      </c>
      <c r="CV27" s="22">
        <v>0</v>
      </c>
      <c r="CW27" s="22">
        <v>0</v>
      </c>
      <c r="CX27" s="22">
        <v>0</v>
      </c>
      <c r="CY27" s="22">
        <v>0</v>
      </c>
      <c r="CZ27" s="22">
        <v>0</v>
      </c>
      <c r="DA27" s="22">
        <v>0</v>
      </c>
      <c r="DB27" s="22">
        <v>0</v>
      </c>
      <c r="DC27" s="22">
        <v>0</v>
      </c>
      <c r="DD27" s="22">
        <v>0</v>
      </c>
      <c r="DE27" s="22">
        <v>0</v>
      </c>
      <c r="DF27" s="22">
        <v>0</v>
      </c>
      <c r="DG27" s="22">
        <v>0</v>
      </c>
      <c r="DH27" s="22">
        <v>0</v>
      </c>
      <c r="DI27" s="22">
        <v>0</v>
      </c>
      <c r="DJ27" s="22">
        <v>0</v>
      </c>
      <c r="DK27" s="22">
        <v>0</v>
      </c>
      <c r="DL27" s="22">
        <v>0</v>
      </c>
      <c r="DM27" s="22">
        <v>0</v>
      </c>
      <c r="DN27" s="22">
        <v>0</v>
      </c>
      <c r="DO27" s="22">
        <v>0</v>
      </c>
      <c r="DP27" s="22">
        <v>0</v>
      </c>
      <c r="DQ27" s="22">
        <v>0</v>
      </c>
      <c r="DR27" s="22">
        <v>0</v>
      </c>
      <c r="DS27" s="22">
        <v>0</v>
      </c>
      <c r="DT27" s="22">
        <v>0</v>
      </c>
      <c r="DU27" s="22">
        <v>0</v>
      </c>
      <c r="DV27" s="22">
        <v>0</v>
      </c>
      <c r="DW27" s="22">
        <v>0</v>
      </c>
      <c r="DX27" s="22">
        <v>0</v>
      </c>
      <c r="DY27" s="22">
        <v>0</v>
      </c>
      <c r="DZ27" s="22">
        <v>0</v>
      </c>
      <c r="EA27" s="22">
        <v>0</v>
      </c>
      <c r="EB27" s="22">
        <v>0</v>
      </c>
      <c r="EC27" s="22">
        <v>0</v>
      </c>
      <c r="ED27" s="22">
        <v>0</v>
      </c>
      <c r="EE27" s="22">
        <v>0</v>
      </c>
      <c r="EF27" s="22">
        <v>0</v>
      </c>
      <c r="EG27" s="22">
        <v>0</v>
      </c>
      <c r="EH27" s="22">
        <v>0</v>
      </c>
      <c r="EI27" s="22">
        <v>0</v>
      </c>
      <c r="EJ27" s="22">
        <v>0</v>
      </c>
      <c r="EK27" s="22">
        <v>0</v>
      </c>
      <c r="EL27" s="22">
        <v>0</v>
      </c>
      <c r="EM27" s="22">
        <v>0</v>
      </c>
      <c r="EN27" s="22">
        <v>0</v>
      </c>
      <c r="EO27" s="22">
        <v>0</v>
      </c>
      <c r="EP27" s="22">
        <v>0</v>
      </c>
      <c r="EQ27" s="22">
        <v>0</v>
      </c>
      <c r="ER27" s="22">
        <v>0</v>
      </c>
      <c r="ES27" s="22">
        <v>0</v>
      </c>
      <c r="ET27" s="22">
        <v>0</v>
      </c>
      <c r="EU27" s="22">
        <v>0</v>
      </c>
      <c r="EV27" s="22">
        <v>0</v>
      </c>
      <c r="EW27" s="22">
        <v>0</v>
      </c>
      <c r="EX27" s="22">
        <v>0</v>
      </c>
      <c r="EY27" s="22">
        <v>0</v>
      </c>
      <c r="EZ27" s="22">
        <v>0</v>
      </c>
      <c r="FA27" s="22">
        <v>0</v>
      </c>
      <c r="FB27" s="22">
        <v>0</v>
      </c>
      <c r="FC27" s="22">
        <v>0</v>
      </c>
      <c r="FD27" s="22">
        <v>0</v>
      </c>
      <c r="FE27" s="22">
        <v>0</v>
      </c>
      <c r="FF27" s="22">
        <v>0</v>
      </c>
      <c r="FG27" s="22">
        <v>0</v>
      </c>
      <c r="FH27" s="22">
        <v>0</v>
      </c>
      <c r="FI27" s="22">
        <v>0</v>
      </c>
      <c r="FJ27" s="22">
        <v>0</v>
      </c>
      <c r="FK27" s="22">
        <v>0</v>
      </c>
      <c r="FL27" s="22">
        <v>0</v>
      </c>
      <c r="FM27" s="22">
        <v>0</v>
      </c>
      <c r="FN27" s="22">
        <v>0</v>
      </c>
      <c r="FO27" s="22">
        <v>0</v>
      </c>
      <c r="FP27" s="22">
        <v>0</v>
      </c>
      <c r="FQ27" s="51"/>
    </row>
    <row r="28" spans="1:173" s="22" customFormat="1" ht="15.75" x14ac:dyDescent="0.25">
      <c r="A28" s="21" t="s">
        <v>259</v>
      </c>
      <c r="B28">
        <v>16092</v>
      </c>
      <c r="C28" s="68" t="s">
        <v>332</v>
      </c>
      <c r="D28" s="22">
        <v>0</v>
      </c>
      <c r="E28" s="22">
        <v>0</v>
      </c>
      <c r="F28" s="22">
        <v>0</v>
      </c>
      <c r="G28" s="22">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22">
        <v>0</v>
      </c>
      <c r="AG28" s="22">
        <v>0</v>
      </c>
      <c r="AH28" s="22">
        <v>0</v>
      </c>
      <c r="AI28" s="22">
        <v>0</v>
      </c>
      <c r="AJ28" s="22">
        <v>0</v>
      </c>
      <c r="AK28" s="22">
        <v>0</v>
      </c>
      <c r="AL28" s="23">
        <v>1</v>
      </c>
      <c r="AM28" s="22">
        <v>0</v>
      </c>
      <c r="AN28" s="22">
        <v>0</v>
      </c>
      <c r="AO28" s="22">
        <v>0</v>
      </c>
      <c r="AP28" s="22">
        <v>0</v>
      </c>
      <c r="AQ28" s="22">
        <v>0</v>
      </c>
      <c r="AR28" s="22">
        <v>0</v>
      </c>
      <c r="AS28" s="22">
        <v>0</v>
      </c>
      <c r="AT28" s="22">
        <v>0</v>
      </c>
      <c r="AU28" s="22">
        <v>0</v>
      </c>
      <c r="AV28" s="22">
        <v>0</v>
      </c>
      <c r="AW28" s="22">
        <v>0</v>
      </c>
      <c r="AX28" s="22">
        <v>0</v>
      </c>
      <c r="AY28" s="22">
        <v>0</v>
      </c>
      <c r="AZ28" s="22">
        <v>0</v>
      </c>
      <c r="BA28" s="22">
        <v>0</v>
      </c>
      <c r="BB28" s="22">
        <v>0</v>
      </c>
      <c r="BC28" s="22">
        <v>0</v>
      </c>
      <c r="BD28" s="22">
        <v>0</v>
      </c>
      <c r="BE28" s="22">
        <v>0</v>
      </c>
      <c r="BF28" s="22">
        <v>0</v>
      </c>
      <c r="BG28" s="22">
        <v>0</v>
      </c>
      <c r="BH28" s="22">
        <v>0</v>
      </c>
      <c r="BI28" s="22">
        <v>0</v>
      </c>
      <c r="BJ28" s="22">
        <v>0</v>
      </c>
      <c r="BK28" s="22">
        <v>0</v>
      </c>
      <c r="BL28" s="22">
        <v>0</v>
      </c>
      <c r="BM28" s="22">
        <v>0</v>
      </c>
      <c r="BN28" s="22">
        <v>0</v>
      </c>
      <c r="BO28" s="22">
        <v>0</v>
      </c>
      <c r="BP28" s="22">
        <v>0</v>
      </c>
      <c r="BQ28" s="22">
        <v>0</v>
      </c>
      <c r="BR28" s="22">
        <v>0</v>
      </c>
      <c r="BS28" s="22">
        <v>0</v>
      </c>
      <c r="BT28" s="22">
        <v>0</v>
      </c>
      <c r="BU28" s="22">
        <v>0</v>
      </c>
      <c r="BV28" s="22">
        <v>0</v>
      </c>
      <c r="BW28" s="22">
        <v>0</v>
      </c>
      <c r="BX28" s="22">
        <v>0</v>
      </c>
      <c r="BY28" s="22">
        <v>0</v>
      </c>
      <c r="BZ28" s="22">
        <v>0</v>
      </c>
      <c r="CA28" s="22">
        <v>0</v>
      </c>
      <c r="CB28" s="22">
        <v>0</v>
      </c>
      <c r="CC28" s="22">
        <v>0</v>
      </c>
      <c r="CD28" s="22">
        <v>0</v>
      </c>
      <c r="CE28" s="22">
        <v>0</v>
      </c>
      <c r="CF28" s="22">
        <v>0</v>
      </c>
      <c r="CG28" s="22">
        <v>0</v>
      </c>
      <c r="CH28" s="22">
        <v>0</v>
      </c>
      <c r="CI28" s="22">
        <v>0</v>
      </c>
      <c r="CJ28" s="22">
        <v>0</v>
      </c>
      <c r="CK28" s="22">
        <v>0</v>
      </c>
      <c r="CL28" s="22">
        <v>0</v>
      </c>
      <c r="CM28" s="22">
        <v>0</v>
      </c>
      <c r="CN28" s="22">
        <v>0</v>
      </c>
      <c r="CO28" s="22">
        <v>0</v>
      </c>
      <c r="CP28" s="22">
        <v>0</v>
      </c>
      <c r="CQ28" s="22">
        <v>0</v>
      </c>
      <c r="CR28" s="22">
        <v>0</v>
      </c>
      <c r="CS28" s="22">
        <v>0</v>
      </c>
      <c r="CT28" s="22">
        <v>0</v>
      </c>
      <c r="CU28" s="22">
        <v>0</v>
      </c>
      <c r="CV28" s="22">
        <v>0</v>
      </c>
      <c r="CW28" s="22">
        <v>0</v>
      </c>
      <c r="CX28" s="22">
        <v>0</v>
      </c>
      <c r="CY28" s="22">
        <v>0</v>
      </c>
      <c r="CZ28" s="22">
        <v>0</v>
      </c>
      <c r="DA28" s="22">
        <v>0</v>
      </c>
      <c r="DB28" s="22">
        <v>0</v>
      </c>
      <c r="DC28" s="22">
        <v>0</v>
      </c>
      <c r="DD28" s="22">
        <v>0</v>
      </c>
      <c r="DE28" s="22">
        <v>0</v>
      </c>
      <c r="DF28" s="22">
        <v>0</v>
      </c>
      <c r="DG28" s="22">
        <v>0</v>
      </c>
      <c r="DH28" s="22">
        <v>0</v>
      </c>
      <c r="DI28" s="22">
        <v>0</v>
      </c>
      <c r="DJ28" s="22">
        <v>0</v>
      </c>
      <c r="DK28" s="22">
        <v>0</v>
      </c>
      <c r="DL28" s="22">
        <v>0</v>
      </c>
      <c r="DM28" s="22">
        <v>0</v>
      </c>
      <c r="DN28" s="22">
        <v>0</v>
      </c>
      <c r="DO28" s="22">
        <v>0</v>
      </c>
      <c r="DP28" s="22">
        <v>0</v>
      </c>
      <c r="DQ28" s="22">
        <v>0</v>
      </c>
      <c r="DR28" s="22">
        <v>0</v>
      </c>
      <c r="DS28" s="22">
        <v>0</v>
      </c>
      <c r="DT28" s="22">
        <v>0</v>
      </c>
      <c r="DU28" s="22">
        <v>0</v>
      </c>
      <c r="DV28" s="22">
        <v>0</v>
      </c>
      <c r="DW28" s="22">
        <v>0</v>
      </c>
      <c r="DX28" s="22">
        <v>0</v>
      </c>
      <c r="DY28" s="22">
        <v>0</v>
      </c>
      <c r="DZ28" s="22">
        <v>0</v>
      </c>
      <c r="EA28" s="22">
        <v>0</v>
      </c>
      <c r="EB28" s="22">
        <v>0</v>
      </c>
      <c r="EC28" s="22">
        <v>0</v>
      </c>
      <c r="ED28" s="22">
        <v>0</v>
      </c>
      <c r="EE28" s="22">
        <v>0</v>
      </c>
      <c r="EF28" s="22">
        <v>0</v>
      </c>
      <c r="EG28" s="22">
        <v>0</v>
      </c>
      <c r="EH28" s="22">
        <v>0</v>
      </c>
      <c r="EI28" s="22">
        <v>0</v>
      </c>
      <c r="EJ28" s="22">
        <v>0</v>
      </c>
      <c r="EK28" s="22">
        <v>0</v>
      </c>
      <c r="EL28" s="22">
        <v>0</v>
      </c>
      <c r="EM28" s="22">
        <v>0</v>
      </c>
      <c r="EN28" s="22">
        <v>0</v>
      </c>
      <c r="EO28" s="22">
        <v>0</v>
      </c>
      <c r="EP28" s="22">
        <v>0</v>
      </c>
      <c r="EQ28" s="22">
        <v>0</v>
      </c>
      <c r="ER28" s="22">
        <v>0</v>
      </c>
      <c r="ES28" s="22">
        <v>0</v>
      </c>
      <c r="ET28" s="22">
        <v>0</v>
      </c>
      <c r="EU28" s="22">
        <v>0</v>
      </c>
      <c r="EV28" s="22">
        <v>0</v>
      </c>
      <c r="EW28" s="22">
        <v>0</v>
      </c>
      <c r="EX28" s="22">
        <v>0</v>
      </c>
      <c r="EY28" s="22">
        <v>0</v>
      </c>
      <c r="EZ28" s="22">
        <v>0</v>
      </c>
      <c r="FA28" s="22">
        <v>0</v>
      </c>
      <c r="FB28" s="22">
        <v>0</v>
      </c>
      <c r="FC28" s="22">
        <v>0</v>
      </c>
      <c r="FD28" s="22">
        <v>0</v>
      </c>
      <c r="FE28" s="22">
        <v>0</v>
      </c>
      <c r="FF28" s="22">
        <v>1</v>
      </c>
      <c r="FG28" s="22">
        <v>0</v>
      </c>
      <c r="FH28" s="22">
        <v>0</v>
      </c>
      <c r="FI28" s="22">
        <v>0</v>
      </c>
      <c r="FJ28" s="22">
        <v>0</v>
      </c>
      <c r="FK28" s="22">
        <v>0</v>
      </c>
      <c r="FL28" s="22">
        <v>0</v>
      </c>
      <c r="FM28" s="22">
        <v>0</v>
      </c>
      <c r="FN28" s="22">
        <v>0</v>
      </c>
      <c r="FO28" s="22">
        <v>0</v>
      </c>
      <c r="FP28" s="22">
        <v>0</v>
      </c>
      <c r="FQ28" s="25"/>
    </row>
    <row r="29" spans="1:173" s="22" customFormat="1" ht="15.75" x14ac:dyDescent="0.25">
      <c r="A29" s="21"/>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s="51"/>
    </row>
    <row r="30" spans="1:173" s="22" customFormat="1" ht="15.75" x14ac:dyDescent="0.25">
      <c r="A30" s="21"/>
      <c r="B30" s="21"/>
      <c r="C30" s="21"/>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s="25"/>
    </row>
    <row r="31" spans="1:173" s="22" customFormat="1" ht="15.75" x14ac:dyDescent="0.25">
      <c r="A31" s="21"/>
      <c r="B31" s="21"/>
      <c r="C31" s="2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s="25"/>
    </row>
    <row r="32" spans="1:173" s="22" customFormat="1" ht="15.75" x14ac:dyDescent="0.25">
      <c r="A32" s="21"/>
      <c r="B32" s="21"/>
      <c r="C32" s="21"/>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s="25"/>
    </row>
    <row r="33" spans="1:173" s="22" customFormat="1" ht="15.75" x14ac:dyDescent="0.25">
      <c r="A33" s="21"/>
      <c r="B33" s="21"/>
      <c r="C33" s="21"/>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s="25"/>
    </row>
    <row r="34" spans="1:173" s="22" customFormat="1" ht="15.75" x14ac:dyDescent="0.25">
      <c r="A34" s="21"/>
      <c r="B34" s="21"/>
      <c r="C34" s="21"/>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s="25"/>
    </row>
    <row r="35" spans="1:173" s="22" customFormat="1" ht="15.75" x14ac:dyDescent="0.25">
      <c r="A35" s="21"/>
      <c r="B35" s="21"/>
      <c r="C35" s="21"/>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s="25"/>
    </row>
    <row r="36" spans="1:173" s="22" customFormat="1" ht="15.75" x14ac:dyDescent="0.25">
      <c r="A36" s="21"/>
      <c r="B36" s="21"/>
      <c r="C36" s="21"/>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s="25"/>
    </row>
    <row r="37" spans="1:173" s="22" customFormat="1" ht="15.75" x14ac:dyDescent="0.25">
      <c r="A37" s="21"/>
      <c r="B37" s="21"/>
      <c r="C37" s="21"/>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s="25"/>
    </row>
    <row r="38" spans="1:173" s="22" customFormat="1" ht="15.75" x14ac:dyDescent="0.25">
      <c r="A38" s="21"/>
      <c r="B38" s="21"/>
      <c r="C38" s="21"/>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s="25"/>
    </row>
    <row r="39" spans="1:173" s="22" customFormat="1" ht="15" customHeight="1" x14ac:dyDescent="0.25">
      <c r="A39" s="21"/>
      <c r="B39" s="21"/>
      <c r="C39" s="21"/>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s="25"/>
    </row>
    <row r="40" spans="1:173" s="26" customFormat="1" ht="15" customHeight="1" x14ac:dyDescent="0.2">
      <c r="C40" s="27"/>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row>
    <row r="42" spans="1:173" s="30" customFormat="1" ht="11.25" x14ac:dyDescent="0.2"/>
  </sheetData>
  <mergeCells count="53">
    <mergeCell ref="AP1:AX1"/>
    <mergeCell ref="D2:J2"/>
    <mergeCell ref="K2:R2"/>
    <mergeCell ref="S2:AE2"/>
    <mergeCell ref="AF2:AO2"/>
    <mergeCell ref="AP2:AX2"/>
    <mergeCell ref="C1:C2"/>
    <mergeCell ref="D1:J1"/>
    <mergeCell ref="K1:R1"/>
    <mergeCell ref="S1:AE1"/>
    <mergeCell ref="AF1:AO1"/>
    <mergeCell ref="EX1:FP1"/>
    <mergeCell ref="AY1:BF1"/>
    <mergeCell ref="BG1:BK1"/>
    <mergeCell ref="BL1:BW1"/>
    <mergeCell ref="BX1:CE1"/>
    <mergeCell ref="CF1:CO1"/>
    <mergeCell ref="CP1:CY1"/>
    <mergeCell ref="CZ1:DJ1"/>
    <mergeCell ref="DK1:DO1"/>
    <mergeCell ref="DP1:DY1"/>
    <mergeCell ref="DZ1:EK1"/>
    <mergeCell ref="EL1:EW1"/>
    <mergeCell ref="EX2:FP2"/>
    <mergeCell ref="CZ2:DJ2"/>
    <mergeCell ref="DK2:DO2"/>
    <mergeCell ref="DP2:DY2"/>
    <mergeCell ref="DZ2:EK2"/>
    <mergeCell ref="EL2:EW2"/>
    <mergeCell ref="C3:C5"/>
    <mergeCell ref="D4:J4"/>
    <mergeCell ref="K4:R4"/>
    <mergeCell ref="S4:AE4"/>
    <mergeCell ref="AF4:AO4"/>
    <mergeCell ref="AP4:AX4"/>
    <mergeCell ref="AY4:BF4"/>
    <mergeCell ref="BG4:BK4"/>
    <mergeCell ref="BL4:BW4"/>
    <mergeCell ref="CP2:CY2"/>
    <mergeCell ref="AY2:BF2"/>
    <mergeCell ref="BG2:BK2"/>
    <mergeCell ref="BL2:BW2"/>
    <mergeCell ref="BX2:CE2"/>
    <mergeCell ref="CF2:CO2"/>
    <mergeCell ref="DZ4:EK4"/>
    <mergeCell ref="EL4:EW4"/>
    <mergeCell ref="EX4:FP4"/>
    <mergeCell ref="BX4:CE4"/>
    <mergeCell ref="CF4:CO4"/>
    <mergeCell ref="CP4:CY4"/>
    <mergeCell ref="CZ4:DJ4"/>
    <mergeCell ref="DK4:DO4"/>
    <mergeCell ref="DP4:DY4"/>
  </mergeCells>
  <conditionalFormatting sqref="D29:FP39 D7:FP27">
    <cfRule type="cellIs" dxfId="6" priority="3" operator="equal">
      <formula>1</formula>
    </cfRule>
  </conditionalFormatting>
  <conditionalFormatting sqref="D28:FP28">
    <cfRule type="cellIs" dxfId="5" priority="1" operator="equal">
      <formula>1</formula>
    </cfRule>
  </conditionalFormatting>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Instructions</vt:lpstr>
      <vt:lpstr>Int Dev</vt:lpstr>
      <vt:lpstr>Energy</vt:lpstr>
      <vt:lpstr>Cities</vt:lpstr>
      <vt:lpstr>Water</vt:lpstr>
      <vt:lpstr>CCA</vt:lpstr>
      <vt:lpstr>Transport</vt:lpstr>
      <vt:lpstr>Resources</vt:lpstr>
      <vt:lpstr>Learning&amp;Change</vt:lpstr>
      <vt:lpstr>Nat Res &amp; Eco</vt:lpstr>
      <vt:lpstr>Food</vt:lpstr>
      <vt:lpstr>Aggreg</vt:lpstr>
    </vt:vector>
  </TitlesOfParts>
  <Company>ISF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Ross</dc:creator>
  <cp:lastModifiedBy>Liliana Diaz</cp:lastModifiedBy>
  <dcterms:created xsi:type="dcterms:W3CDTF">2016-09-19T07:56:23Z</dcterms:created>
  <dcterms:modified xsi:type="dcterms:W3CDTF">2017-10-26T13:45:29Z</dcterms:modified>
</cp:coreProperties>
</file>